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调整台账" sheetId="2" r:id="rId1"/>
  </sheets>
  <definedNames>
    <definedName name="_xlnm._FilterDatabase" localSheetId="0" hidden="1">调整台账!$D$4:$AR$110</definedName>
    <definedName name="_xlnm.Print_Area" localSheetId="0">调整台账!$C$3:$P$90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<sst xmlns="http://schemas.openxmlformats.org/spreadsheetml/2006/main" count="265" uniqueCount="194">
  <si>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××</t>
    </r>
    <r>
      <rPr>
        <sz val="18"/>
        <color theme="1"/>
        <rFont val="方正小标宋_GBK"/>
        <charset val="134"/>
      </rPr>
      <t>县（市、区）预算安排及调整台账</t>
    </r>
  </si>
  <si>
    <r>
      <rPr>
        <sz val="16"/>
        <color theme="1"/>
        <rFont val="方正仿宋_GBK"/>
        <charset val="134"/>
      </rPr>
      <t>注意：</t>
    </r>
    <r>
      <rPr>
        <sz val="16"/>
        <color theme="1"/>
        <rFont val="Times New Roman"/>
        <charset val="134"/>
      </rPr>
      <t xml:space="preserve"> 1</t>
    </r>
    <r>
      <rPr>
        <sz val="16"/>
        <color theme="1"/>
        <rFont val="方正仿宋_GBK"/>
        <charset val="134"/>
      </rPr>
      <t xml:space="preserve">、调整预算数填调整后的数据；
</t>
    </r>
    <r>
      <rPr>
        <sz val="16"/>
        <color theme="1"/>
        <rFont val="Times New Roman"/>
        <charset val="134"/>
      </rPr>
      <t xml:space="preserve">      2</t>
    </r>
    <r>
      <rPr>
        <sz val="16"/>
        <color theme="1"/>
        <rFont val="方正仿宋_GBK"/>
        <charset val="134"/>
      </rPr>
      <t>、债务红色预警地区需每月填报执行数，其他地区执行数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_GBK"/>
        <charset val="134"/>
      </rPr>
      <t>月、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_GBK"/>
        <charset val="134"/>
      </rPr>
      <t xml:space="preserve">月填报；
</t>
    </r>
    <r>
      <rPr>
        <sz val="16"/>
        <color theme="1"/>
        <rFont val="Times New Roman"/>
        <charset val="134"/>
      </rPr>
      <t xml:space="preserve">      3</t>
    </r>
    <r>
      <rPr>
        <sz val="16"/>
        <color theme="1"/>
        <rFont val="方正仿宋_GBK"/>
        <charset val="134"/>
      </rPr>
      <t xml:space="preserve">、添加行，请做好公式；
</t>
    </r>
    <r>
      <rPr>
        <sz val="16"/>
        <color theme="1"/>
        <rFont val="Times New Roman"/>
        <charset val="134"/>
      </rPr>
      <t xml:space="preserve">      4</t>
    </r>
    <r>
      <rPr>
        <sz val="16"/>
        <color theme="1"/>
        <rFont val="方正仿宋_GBK"/>
        <charset val="134"/>
      </rPr>
      <t>、需要填报所有安排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方正仿宋_GBK"/>
        <charset val="134"/>
      </rPr>
      <t>三公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方正仿宋_GBK"/>
        <charset val="134"/>
      </rPr>
      <t xml:space="preserve">经费的部门情况；
</t>
    </r>
    <r>
      <rPr>
        <sz val="16"/>
        <color theme="1"/>
        <rFont val="Times New Roman"/>
        <charset val="134"/>
      </rPr>
      <t xml:space="preserve">      5</t>
    </r>
    <r>
      <rPr>
        <sz val="16"/>
        <color theme="1"/>
        <rFont val="方正仿宋_GBK"/>
        <charset val="134"/>
      </rPr>
      <t>、财政预留数据填报在</t>
    </r>
    <r>
      <rPr>
        <sz val="16"/>
        <color theme="1"/>
        <rFont val="Times New Roman"/>
        <charset val="134"/>
      </rPr>
      <t>“999</t>
    </r>
    <r>
      <rPr>
        <sz val="16"/>
        <color theme="1"/>
        <rFont val="方正仿宋_GBK"/>
        <charset val="134"/>
      </rPr>
      <t>部门编码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方正仿宋_GBK"/>
        <charset val="134"/>
      </rPr>
      <t>对应行，同其他部门一样填报年初预算、调整预算情况（</t>
    </r>
    <r>
      <rPr>
        <sz val="16"/>
        <color theme="1"/>
        <rFont val="Times New Roman"/>
        <charset val="134"/>
      </rPr>
      <t>G</t>
    </r>
    <r>
      <rPr>
        <sz val="16"/>
        <color theme="1"/>
        <rFont val="方正仿宋_GBK"/>
        <charset val="134"/>
      </rPr>
      <t>列</t>
    </r>
    <r>
      <rPr>
        <sz val="16"/>
        <color theme="1"/>
        <rFont val="Times New Roman"/>
        <charset val="134"/>
      </rPr>
      <t>=F</t>
    </r>
    <r>
      <rPr>
        <sz val="16"/>
        <color theme="1"/>
        <rFont val="方正仿宋_GBK"/>
        <charset val="134"/>
      </rPr>
      <t>列、</t>
    </r>
    <r>
      <rPr>
        <sz val="16"/>
        <color theme="1"/>
        <rFont val="Times New Roman"/>
        <charset val="134"/>
      </rPr>
      <t>M</t>
    </r>
    <r>
      <rPr>
        <sz val="16"/>
        <color theme="1"/>
        <rFont val="方正仿宋_GBK"/>
        <charset val="134"/>
      </rPr>
      <t>列</t>
    </r>
    <r>
      <rPr>
        <sz val="16"/>
        <color theme="1"/>
        <rFont val="Times New Roman"/>
        <charset val="134"/>
      </rPr>
      <t>=L</t>
    </r>
    <r>
      <rPr>
        <sz val="16"/>
        <color theme="1"/>
        <rFont val="方正仿宋_GBK"/>
        <charset val="134"/>
      </rPr>
      <t xml:space="preserve">列）
</t>
    </r>
  </si>
  <si>
    <r>
      <rPr>
        <sz val="11"/>
        <color theme="1"/>
        <rFont val="方正仿宋_GBK"/>
        <charset val="134"/>
      </rPr>
      <t>单位：万元</t>
    </r>
  </si>
  <si>
    <r>
      <rPr>
        <b/>
        <sz val="14"/>
        <color theme="1"/>
        <rFont val="方正书宋_GBK"/>
        <charset val="134"/>
      </rPr>
      <t>事项号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</si>
  <si>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</si>
  <si>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方正书宋_GBK"/>
        <charset val="134"/>
      </rPr>
      <t>部门编码</t>
    </r>
  </si>
  <si>
    <r>
      <rPr>
        <b/>
        <sz val="14"/>
        <color theme="1"/>
        <rFont val="方正书宋_GBK"/>
        <charset val="134"/>
      </rPr>
      <t>部门</t>
    </r>
    <r>
      <rPr>
        <b/>
        <sz val="14"/>
        <color theme="1"/>
        <rFont val="Times New Roman"/>
        <charset val="134"/>
      </rPr>
      <t xml:space="preserve"> </t>
    </r>
  </si>
  <si>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方正书宋_GBK"/>
        <charset val="134"/>
      </rPr>
      <t>三公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方正书宋_GBK"/>
        <charset val="134"/>
      </rPr>
      <t>经费（年初预算数）</t>
    </r>
  </si>
  <si>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方正书宋_GBK"/>
        <charset val="134"/>
      </rPr>
      <t>三公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方正书宋_GBK"/>
        <charset val="134"/>
      </rPr>
      <t>经费（调整预算数）</t>
    </r>
  </si>
  <si>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方正书宋_GBK"/>
        <charset val="134"/>
      </rPr>
      <t>三公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方正书宋_GBK"/>
        <charset val="134"/>
      </rPr>
      <t>经费（执行数）</t>
    </r>
  </si>
  <si>
    <r>
      <rPr>
        <b/>
        <sz val="11"/>
        <color theme="1"/>
        <rFont val="方正书宋_GBK"/>
        <charset val="134"/>
      </rPr>
      <t>出国经费（年初预算数）</t>
    </r>
  </si>
  <si>
    <r>
      <rPr>
        <b/>
        <sz val="11"/>
        <color theme="1"/>
        <rFont val="方正书宋_GBK"/>
        <charset val="134"/>
      </rPr>
      <t>出国经费（调整预算数）</t>
    </r>
  </si>
  <si>
    <r>
      <rPr>
        <b/>
        <sz val="11"/>
        <color theme="1"/>
        <rFont val="方正书宋_GBK"/>
        <charset val="134"/>
      </rPr>
      <t>出国经费（执行数）</t>
    </r>
  </si>
  <si>
    <r>
      <rPr>
        <b/>
        <sz val="11"/>
        <color theme="1"/>
        <rFont val="方正书宋_GBK"/>
        <charset val="134"/>
      </rPr>
      <t>公车购置费（年初预算数）</t>
    </r>
  </si>
  <si>
    <r>
      <rPr>
        <b/>
        <sz val="11"/>
        <color theme="1"/>
        <rFont val="方正书宋_GBK"/>
        <charset val="134"/>
      </rPr>
      <t>公车购置费（调整预算数）</t>
    </r>
  </si>
  <si>
    <r>
      <rPr>
        <b/>
        <sz val="11"/>
        <color theme="1"/>
        <rFont val="方正书宋_GBK"/>
        <charset val="134"/>
      </rPr>
      <t>公车购置费（执行数）</t>
    </r>
  </si>
  <si>
    <r>
      <rPr>
        <b/>
        <sz val="11"/>
        <color theme="1"/>
        <rFont val="方正书宋_GBK"/>
        <charset val="134"/>
      </rPr>
      <t>公车运维费（年初预算数）</t>
    </r>
  </si>
  <si>
    <r>
      <rPr>
        <b/>
        <sz val="11"/>
        <color theme="1"/>
        <rFont val="方正书宋_GBK"/>
        <charset val="134"/>
      </rPr>
      <t>公车运维费（调整预算数）</t>
    </r>
  </si>
  <si>
    <r>
      <rPr>
        <b/>
        <sz val="11"/>
        <color theme="1"/>
        <rFont val="方正书宋_GBK"/>
        <charset val="134"/>
      </rPr>
      <t>公车运维费（执行数）</t>
    </r>
  </si>
  <si>
    <r>
      <rPr>
        <b/>
        <sz val="11"/>
        <color theme="1"/>
        <rFont val="方正书宋_GBK"/>
        <charset val="134"/>
      </rPr>
      <t>公务接待费（年初预算数）</t>
    </r>
  </si>
  <si>
    <r>
      <rPr>
        <b/>
        <sz val="11"/>
        <color theme="1"/>
        <rFont val="方正书宋_GBK"/>
        <charset val="134"/>
      </rPr>
      <t>公务接待费（调整预算数）</t>
    </r>
  </si>
  <si>
    <r>
      <rPr>
        <b/>
        <sz val="11"/>
        <color theme="1"/>
        <rFont val="方正书宋_GBK"/>
        <charset val="134"/>
      </rPr>
      <t>公务接待费（执行数）</t>
    </r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</si>
  <si>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</si>
  <si>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一般公
共预算</t>
    </r>
  </si>
  <si>
    <r>
      <rPr>
        <sz val="11"/>
        <color theme="1"/>
        <rFont val="方正仿宋_GBK"/>
        <charset val="134"/>
      </rPr>
      <t>政府性
基金</t>
    </r>
  </si>
  <si>
    <r>
      <rPr>
        <sz val="11"/>
        <color theme="1"/>
        <rFont val="方正仿宋_GBK"/>
        <charset val="134"/>
      </rPr>
      <t>财政
专户</t>
    </r>
  </si>
  <si>
    <r>
      <rPr>
        <sz val="11"/>
        <color theme="1"/>
        <rFont val="方正仿宋_GBK"/>
        <charset val="134"/>
      </rPr>
      <t>单位
资金</t>
    </r>
  </si>
  <si>
    <r>
      <rPr>
        <sz val="11"/>
        <color theme="1"/>
        <rFont val="方正仿宋_GBK"/>
        <charset val="134"/>
      </rPr>
      <t>小计</t>
    </r>
  </si>
  <si>
    <r>
      <rPr>
        <sz val="11"/>
        <color theme="1"/>
        <rFont val="方正仿宋_GBK"/>
        <charset val="134"/>
      </rPr>
      <t>一般公共预算</t>
    </r>
  </si>
  <si>
    <r>
      <rPr>
        <sz val="11"/>
        <color theme="1"/>
        <rFont val="方正仿宋_GBK"/>
        <charset val="134"/>
      </rPr>
      <t>其中：财政预留</t>
    </r>
  </si>
  <si>
    <r>
      <rPr>
        <b/>
        <sz val="12"/>
        <color theme="1"/>
        <rFont val="方正书宋_GBK"/>
        <charset val="134"/>
      </rPr>
      <t>合计</t>
    </r>
  </si>
  <si>
    <t>101</t>
  </si>
  <si>
    <t>秦皇岛市海港区人民代表大会常务委员会</t>
  </si>
  <si>
    <t>131</t>
  </si>
  <si>
    <t>中国人民政治协商会议河北省秦皇岛市海港区委员会</t>
  </si>
  <si>
    <t>201</t>
  </si>
  <si>
    <t>中共秦皇岛市海港区委办公室</t>
  </si>
  <si>
    <t>202</t>
  </si>
  <si>
    <t>秦皇岛市海港区信访局</t>
  </si>
  <si>
    <t>203</t>
  </si>
  <si>
    <t>中共秦皇岛市海港区委组织部</t>
  </si>
  <si>
    <t>211</t>
  </si>
  <si>
    <t>中共秦皇岛市海港区委宣传部</t>
  </si>
  <si>
    <t>212</t>
  </si>
  <si>
    <t>中共秦皇岛市海港区委社会工作部</t>
  </si>
  <si>
    <t>213</t>
  </si>
  <si>
    <t>中共秦皇岛市海港区委统战部</t>
  </si>
  <si>
    <t>216</t>
  </si>
  <si>
    <t>中共秦皇岛市海港区委政法委员会</t>
  </si>
  <si>
    <t>222</t>
  </si>
  <si>
    <t>中共秦皇岛市海港区纪律检查委员会</t>
  </si>
  <si>
    <t>224</t>
  </si>
  <si>
    <t>中共秦皇岛市海港区委网络安全和信息化委员会办公室</t>
  </si>
  <si>
    <t>225</t>
  </si>
  <si>
    <t>中共秦皇岛市海港区委机构编制委员会办公室</t>
  </si>
  <si>
    <t>241</t>
  </si>
  <si>
    <t>秦皇岛市海港区档案馆</t>
  </si>
  <si>
    <t>281</t>
  </si>
  <si>
    <t>中共秦皇岛市海港区委党校</t>
  </si>
  <si>
    <t>303</t>
  </si>
  <si>
    <t>秦皇岛市海港区发展和改革局</t>
  </si>
  <si>
    <t>306</t>
  </si>
  <si>
    <t>秦皇岛市海港区科技和工业信息化局</t>
  </si>
  <si>
    <t>314</t>
  </si>
  <si>
    <t>秦皇岛市海港区民政局</t>
  </si>
  <si>
    <t>315</t>
  </si>
  <si>
    <t>秦皇岛市海港区司法局</t>
  </si>
  <si>
    <t>318</t>
  </si>
  <si>
    <t>秦皇岛市海港区财政局</t>
  </si>
  <si>
    <t>319</t>
  </si>
  <si>
    <t>秦皇岛市海港区审计局</t>
  </si>
  <si>
    <t>320</t>
  </si>
  <si>
    <t>秦皇岛市海港区招商和投资促进中心</t>
  </si>
  <si>
    <t>321</t>
  </si>
  <si>
    <t>秦皇岛市海港区退役军人事务局</t>
  </si>
  <si>
    <t>322</t>
  </si>
  <si>
    <t>秦皇岛市海港区商务局</t>
  </si>
  <si>
    <t>323</t>
  </si>
  <si>
    <t>秦皇岛市海港区人力资源和社会保障局</t>
  </si>
  <si>
    <t>324</t>
  </si>
  <si>
    <t>秦皇岛市海港区自然资源和规划局</t>
  </si>
  <si>
    <t>326</t>
  </si>
  <si>
    <t>秦皇岛市海港区农业农村局</t>
  </si>
  <si>
    <t>332</t>
  </si>
  <si>
    <t>秦皇岛市海港区水务局</t>
  </si>
  <si>
    <t>333</t>
  </si>
  <si>
    <t>秦皇岛市海港区住房和城乡建设局</t>
  </si>
  <si>
    <t>334</t>
  </si>
  <si>
    <t>秦皇岛市海港区城市管理综合行政执法局</t>
  </si>
  <si>
    <t>336</t>
  </si>
  <si>
    <t>秦皇岛市海港区市政设施管护中心</t>
  </si>
  <si>
    <t>337</t>
  </si>
  <si>
    <t>秦皇岛市海港区园林绿化中心</t>
  </si>
  <si>
    <t>338</t>
  </si>
  <si>
    <t>秦皇岛市海港区房屋征收中心</t>
  </si>
  <si>
    <t>340</t>
  </si>
  <si>
    <t>秦皇岛市海港区政府投资项目代建中心</t>
  </si>
  <si>
    <t>341</t>
  </si>
  <si>
    <t>秦皇岛火车站广场服务中心</t>
  </si>
  <si>
    <t>348</t>
  </si>
  <si>
    <t>秦皇岛市海港区交通运输局</t>
  </si>
  <si>
    <t>357</t>
  </si>
  <si>
    <t>秦皇岛市海港区旅游和文化广电局</t>
  </si>
  <si>
    <t>359</t>
  </si>
  <si>
    <t>秦皇岛市海港区融媒体中心</t>
  </si>
  <si>
    <t>360</t>
  </si>
  <si>
    <t>秦皇岛市海港区教育和体育局</t>
  </si>
  <si>
    <t>361</t>
  </si>
  <si>
    <t>秦皇岛市海港区卫生健康局</t>
  </si>
  <si>
    <t>410</t>
  </si>
  <si>
    <t>秦皇岛市海港区统计局</t>
  </si>
  <si>
    <t>414</t>
  </si>
  <si>
    <t>秦皇岛市海港区市场监督管理局</t>
  </si>
  <si>
    <t>426</t>
  </si>
  <si>
    <t>秦皇岛市海港区应急管理局</t>
  </si>
  <si>
    <t>430</t>
  </si>
  <si>
    <t>秦皇岛市海港区机关后勤服务中心</t>
  </si>
  <si>
    <t>434</t>
  </si>
  <si>
    <t>秦皇岛市海港区人民政府办公室</t>
  </si>
  <si>
    <t>435</t>
  </si>
  <si>
    <t>秦皇岛市海港区数据和政务服务局</t>
  </si>
  <si>
    <t>436</t>
  </si>
  <si>
    <t>秦皇岛金梦海湾商务旅游度假区发展中心</t>
  </si>
  <si>
    <t>437</t>
  </si>
  <si>
    <t>秦皇岛太阳城商业区事务中心</t>
  </si>
  <si>
    <t>438</t>
  </si>
  <si>
    <t>秦皇岛临港物流园区服务中心</t>
  </si>
  <si>
    <t>439</t>
  </si>
  <si>
    <t>秦皇岛圆明山文化旅游产业聚集区管理委员会</t>
  </si>
  <si>
    <t>450</t>
  </si>
  <si>
    <t>秦皇岛市海港区医疗保障局</t>
  </si>
  <si>
    <t>478</t>
  </si>
  <si>
    <t>秦皇岛市海港区畜牧技术站</t>
  </si>
  <si>
    <t>501</t>
  </si>
  <si>
    <t>秦皇岛市海港区东港镇人民政府</t>
  </si>
  <si>
    <t>502</t>
  </si>
  <si>
    <t>秦皇岛市海港区西港镇人民政府</t>
  </si>
  <si>
    <t>503</t>
  </si>
  <si>
    <t>秦皇岛市海港区北港镇人民政府</t>
  </si>
  <si>
    <t>504</t>
  </si>
  <si>
    <t>秦皇岛市海港区海港镇人民政府</t>
  </si>
  <si>
    <t>505</t>
  </si>
  <si>
    <t>秦皇岛市海港区海阳镇人民政府</t>
  </si>
  <si>
    <t>506</t>
  </si>
  <si>
    <t>河北秦皇岛海港经济开发区管理委员会</t>
  </si>
  <si>
    <t>507</t>
  </si>
  <si>
    <t>秦皇岛市海港区驻操营镇人民政府</t>
  </si>
  <si>
    <t>508</t>
  </si>
  <si>
    <t>秦皇岛市海港区石门寨镇人民政府</t>
  </si>
  <si>
    <t>509</t>
  </si>
  <si>
    <t>秦皇岛市海港区杜庄镇人民政府</t>
  </si>
  <si>
    <t>521</t>
  </si>
  <si>
    <t>秦皇岛市海港区人民政府河东街道办事处</t>
  </si>
  <si>
    <t>522</t>
  </si>
  <si>
    <t>秦皇岛市海港区人民政府北环路街道办事处</t>
  </si>
  <si>
    <t>523</t>
  </si>
  <si>
    <t>秦皇岛市海港区人民政府海滨路街道办事处</t>
  </si>
  <si>
    <t>524</t>
  </si>
  <si>
    <t>秦皇岛市海港区人民政府西港路街道办事处</t>
  </si>
  <si>
    <t>525</t>
  </si>
  <si>
    <t>秦皇岛市海港区人民政府燕山大街街道办事处</t>
  </si>
  <si>
    <t>526</t>
  </si>
  <si>
    <t>秦皇岛市海港区人民政府东环路街道办事处</t>
  </si>
  <si>
    <t>527</t>
  </si>
  <si>
    <t>秦皇岛市海港区人民政府港城大街街道办事处</t>
  </si>
  <si>
    <t>528</t>
  </si>
  <si>
    <t>秦皇岛市海港区人民政府白塔岭街道办事处</t>
  </si>
  <si>
    <t>529</t>
  </si>
  <si>
    <t>秦皇岛市海港区人民政府建设大街街道办事处</t>
  </si>
  <si>
    <t>530</t>
  </si>
  <si>
    <t>秦皇岛市海港区人民政府文化路街道办事处</t>
  </si>
  <si>
    <t>712</t>
  </si>
  <si>
    <t>中国共产主义青年团秦皇岛市海港区委员会</t>
  </si>
  <si>
    <t>713</t>
  </si>
  <si>
    <t>秦皇岛市海港区妇女联合会</t>
  </si>
  <si>
    <t>714</t>
  </si>
  <si>
    <t>秦皇岛市海港区工商业联合会</t>
  </si>
  <si>
    <t>721</t>
  </si>
  <si>
    <t>秦皇岛市海港区文学艺术界联合会</t>
  </si>
  <si>
    <t>731</t>
  </si>
  <si>
    <t>秦皇岛市海港区科学技术协会</t>
  </si>
  <si>
    <t>762</t>
  </si>
  <si>
    <t>秦皇岛市海港区残疾人联合会</t>
  </si>
  <si>
    <t>888</t>
  </si>
  <si>
    <t>河北省秦皇岛市海港区民兵训练基地</t>
  </si>
  <si>
    <t>975</t>
  </si>
  <si>
    <t>秦皇岛市海港区供销合作社</t>
  </si>
  <si>
    <t>977</t>
  </si>
  <si>
    <t>秦皇岛市海港区西港新城开发建设办公室</t>
  </si>
  <si>
    <t>978</t>
  </si>
  <si>
    <t>秦皇岛市海港区生态保护服务中心</t>
  </si>
  <si>
    <t>980</t>
  </si>
  <si>
    <t>秦皇岛市海港区发展服务中心</t>
  </si>
  <si>
    <r>
      <rPr>
        <sz val="11"/>
        <color theme="1"/>
        <rFont val="方正仿宋_GBK"/>
        <charset val="134"/>
      </rPr>
      <t>财政预留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</si>
</sst>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39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1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b/>
      <sz val="11"/>
      <color theme="1"/>
      <name val="方正书宋_GBK"/>
      <charset val="134"/>
    </font>
    <font>
      <b/>
      <sz val="14"/>
      <color theme="1"/>
      <name val="方正书宋_GBK"/>
      <charset val="134"/>
    </font>
    <font>
      <sz val="18"/>
      <color theme="1"/>
      <name val="方正小标宋_GBK"/>
      <charset val="134"/>
    </font>
    <font>
      <b/>
      <sz val="14"/>
      <color theme="1"/>
      <name val="宋体"/>
      <charset val="134"/>
    </font>
    <font>
      <sz val="16"/>
      <color theme="1"/>
      <name val="方正仿宋_GBK"/>
      <charset val="134"/>
    </font>
    <font>
      <b/>
      <sz val="12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176" fontId="9" fillId="3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5" fillId="0" borderId="2" xfId="0" applyFont="1" applyBorder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C90"/>
  <sheetViews>
    <sheetView showZeros="0" tabSelected="1" zoomScale="50" zoomScaleNormal="50" topLeftCell="B1" workbookViewId="0">
      <pane xSplit="3" ySplit="3" topLeftCell="E4" activePane="bottomRight" state="frozen"/>
      <selection/>
      <selection pane="topRight"/>
      <selection pane="bottomLeft"/>
      <selection pane="bottomRight" activeCell="BK7" sqref="BK7"/>
    </sheetView>
  </sheetViews>
  <sheetFormatPr defaultColWidth="9" defaultRowHeight="14"/>
  <cols>
    <col min="1" max="1" width="9.87272727272727" style="2" hidden="1" customWidth="1"/>
    <col min="2" max="2" width="9.87272727272727" style="2" customWidth="1"/>
    <col min="3" max="3" width="15.1272727272727" style="2" customWidth="1"/>
    <col min="4" max="4" width="50.1818181818182" style="2" customWidth="1"/>
    <col min="5" max="5" width="14.7272727272727" style="2" customWidth="1"/>
    <col min="6" max="6" width="14.9090909090909" style="2" customWidth="1"/>
    <col min="7" max="7" width="9" style="2" customWidth="1"/>
    <col min="8" max="9" width="7.62727272727273" style="2" customWidth="1"/>
    <col min="10" max="16" width="6.62727272727273" style="2" customWidth="1"/>
    <col min="17" max="17" width="10.9090909090909" style="2" customWidth="1"/>
    <col min="18" max="18" width="12" style="2" customWidth="1"/>
    <col min="19" max="51" width="6.62727272727273" style="2" customWidth="1"/>
    <col min="52" max="52" width="10.5454545454545" style="2" customWidth="1"/>
    <col min="53" max="53" width="9.27272727272727" style="2" customWidth="1"/>
    <col min="54" max="61" width="6.62727272727273" style="2" customWidth="1"/>
    <col min="62" max="62" width="15.8181818181818" style="2" customWidth="1"/>
    <col min="63" max="63" width="16.3636363636364" style="2" customWidth="1"/>
    <col min="64" max="66" width="6.62727272727273" style="2" customWidth="1"/>
    <col min="67" max="67" width="9.45454545454546" style="2" customWidth="1"/>
    <col min="68" max="68" width="10.7272727272727" style="2" customWidth="1"/>
    <col min="69" max="81" width="6.62727272727273" style="2" customWidth="1"/>
    <col min="82" max="16384" width="9" style="2"/>
  </cols>
  <sheetData>
    <row r="1" ht="38.25" customHeight="1" spans="1: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="1" customFormat="1" ht="147.75" customHeight="1" spans="2:81">
      <c r="B2" s="4" t="s">
        <v>1</v>
      </c>
      <c r="C2" s="4"/>
      <c r="D2" s="4"/>
      <c r="E2" s="4"/>
      <c r="F2" s="4"/>
      <c r="G2" s="4"/>
      <c r="H2" s="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</row>
    <row r="3" ht="20.25" customHeight="1" spans="2:81">
      <c r="B3" s="5" t="s">
        <v>2</v>
      </c>
      <c r="C3" s="5"/>
      <c r="AL3" s="29"/>
      <c r="BX3" s="29"/>
      <c r="CC3" s="29"/>
    </row>
    <row r="4" ht="40.5" customHeight="1" spans="1:81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9"/>
      <c r="J4" s="21"/>
      <c r="K4" s="8" t="s">
        <v>8</v>
      </c>
      <c r="L4" s="9"/>
      <c r="M4" s="9"/>
      <c r="N4" s="9"/>
      <c r="O4" s="9"/>
      <c r="P4" s="21"/>
      <c r="Q4" s="8" t="s">
        <v>9</v>
      </c>
      <c r="R4" s="9"/>
      <c r="S4" s="9"/>
      <c r="T4" s="9"/>
      <c r="U4" s="21"/>
      <c r="V4" s="8" t="s">
        <v>10</v>
      </c>
      <c r="W4" s="9"/>
      <c r="X4" s="9"/>
      <c r="Y4" s="9"/>
      <c r="Z4" s="21"/>
      <c r="AA4" s="8" t="s">
        <v>11</v>
      </c>
      <c r="AB4" s="9"/>
      <c r="AC4" s="9"/>
      <c r="AD4" s="9"/>
      <c r="AE4" s="21"/>
      <c r="AF4" s="8" t="s">
        <v>12</v>
      </c>
      <c r="AG4" s="9"/>
      <c r="AH4" s="9"/>
      <c r="AI4" s="9"/>
      <c r="AJ4" s="21"/>
      <c r="AK4" s="8" t="s">
        <v>13</v>
      </c>
      <c r="AL4" s="9"/>
      <c r="AM4" s="9"/>
      <c r="AN4" s="9"/>
      <c r="AO4" s="21"/>
      <c r="AP4" s="8" t="s">
        <v>14</v>
      </c>
      <c r="AQ4" s="9"/>
      <c r="AR4" s="9"/>
      <c r="AS4" s="9"/>
      <c r="AT4" s="21"/>
      <c r="AU4" s="8" t="s">
        <v>15</v>
      </c>
      <c r="AV4" s="9"/>
      <c r="AW4" s="9"/>
      <c r="AX4" s="9"/>
      <c r="AY4" s="21"/>
      <c r="AZ4" s="8" t="s">
        <v>16</v>
      </c>
      <c r="BA4" s="9"/>
      <c r="BB4" s="9"/>
      <c r="BC4" s="9"/>
      <c r="BD4" s="21"/>
      <c r="BE4" s="8" t="s">
        <v>17</v>
      </c>
      <c r="BF4" s="9"/>
      <c r="BG4" s="9"/>
      <c r="BH4" s="9"/>
      <c r="BI4" s="21"/>
      <c r="BJ4" s="8" t="s">
        <v>18</v>
      </c>
      <c r="BK4" s="9"/>
      <c r="BL4" s="9"/>
      <c r="BM4" s="9"/>
      <c r="BN4" s="21"/>
      <c r="BO4" s="8" t="s">
        <v>19</v>
      </c>
      <c r="BP4" s="9"/>
      <c r="BQ4" s="9"/>
      <c r="BR4" s="9"/>
      <c r="BS4" s="21"/>
      <c r="BT4" s="8" t="s">
        <v>20</v>
      </c>
      <c r="BU4" s="9"/>
      <c r="BV4" s="9"/>
      <c r="BW4" s="9"/>
      <c r="BX4" s="9"/>
      <c r="BY4" s="34" t="s">
        <v>21</v>
      </c>
      <c r="BZ4" s="34"/>
      <c r="CA4" s="34"/>
      <c r="CB4" s="34"/>
      <c r="CC4" s="34"/>
    </row>
    <row r="5" ht="34.5" customHeight="1" spans="1:81">
      <c r="A5" s="6"/>
      <c r="B5" s="7"/>
      <c r="C5" s="7"/>
      <c r="D5" s="7"/>
      <c r="E5" s="10" t="s">
        <v>22</v>
      </c>
      <c r="F5" s="11" t="s">
        <v>23</v>
      </c>
      <c r="G5" s="12"/>
      <c r="H5" s="10" t="s">
        <v>24</v>
      </c>
      <c r="I5" s="10" t="s">
        <v>25</v>
      </c>
      <c r="J5" s="10" t="s">
        <v>26</v>
      </c>
      <c r="K5" s="10" t="s">
        <v>22</v>
      </c>
      <c r="L5" s="11" t="s">
        <v>23</v>
      </c>
      <c r="M5" s="12"/>
      <c r="N5" s="10" t="s">
        <v>24</v>
      </c>
      <c r="O5" s="10" t="s">
        <v>25</v>
      </c>
      <c r="P5" s="10" t="s">
        <v>26</v>
      </c>
      <c r="Q5" s="10" t="s">
        <v>27</v>
      </c>
      <c r="R5" s="10" t="s">
        <v>23</v>
      </c>
      <c r="S5" s="10" t="s">
        <v>24</v>
      </c>
      <c r="T5" s="10" t="s">
        <v>25</v>
      </c>
      <c r="U5" s="10" t="s">
        <v>26</v>
      </c>
      <c r="V5" s="10" t="s">
        <v>27</v>
      </c>
      <c r="W5" s="10" t="s">
        <v>28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23</v>
      </c>
      <c r="AC5" s="10" t="s">
        <v>24</v>
      </c>
      <c r="AD5" s="10" t="s">
        <v>25</v>
      </c>
      <c r="AE5" s="10" t="s">
        <v>26</v>
      </c>
      <c r="AF5" s="10" t="s">
        <v>27</v>
      </c>
      <c r="AG5" s="10" t="s">
        <v>23</v>
      </c>
      <c r="AH5" s="10" t="s">
        <v>24</v>
      </c>
      <c r="AI5" s="10" t="s">
        <v>25</v>
      </c>
      <c r="AJ5" s="10" t="s">
        <v>26</v>
      </c>
      <c r="AK5" s="10" t="s">
        <v>27</v>
      </c>
      <c r="AL5" s="10" t="s">
        <v>23</v>
      </c>
      <c r="AM5" s="10" t="s">
        <v>24</v>
      </c>
      <c r="AN5" s="10" t="s">
        <v>25</v>
      </c>
      <c r="AO5" s="10" t="s">
        <v>26</v>
      </c>
      <c r="AP5" s="10" t="s">
        <v>27</v>
      </c>
      <c r="AQ5" s="10" t="s">
        <v>23</v>
      </c>
      <c r="AR5" s="10" t="s">
        <v>24</v>
      </c>
      <c r="AS5" s="10" t="s">
        <v>25</v>
      </c>
      <c r="AT5" s="10" t="s">
        <v>26</v>
      </c>
      <c r="AU5" s="10" t="s">
        <v>27</v>
      </c>
      <c r="AV5" s="10" t="s">
        <v>23</v>
      </c>
      <c r="AW5" s="10" t="s">
        <v>24</v>
      </c>
      <c r="AX5" s="10" t="s">
        <v>25</v>
      </c>
      <c r="AY5" s="10" t="s">
        <v>26</v>
      </c>
      <c r="AZ5" s="10" t="s">
        <v>27</v>
      </c>
      <c r="BA5" s="10" t="s">
        <v>23</v>
      </c>
      <c r="BB5" s="10" t="s">
        <v>24</v>
      </c>
      <c r="BC5" s="10" t="s">
        <v>25</v>
      </c>
      <c r="BD5" s="10" t="s">
        <v>26</v>
      </c>
      <c r="BE5" s="10" t="s">
        <v>27</v>
      </c>
      <c r="BF5" s="10" t="s">
        <v>23</v>
      </c>
      <c r="BG5" s="10" t="s">
        <v>24</v>
      </c>
      <c r="BH5" s="10" t="s">
        <v>25</v>
      </c>
      <c r="BI5" s="10" t="s">
        <v>26</v>
      </c>
      <c r="BJ5" s="10" t="s">
        <v>27</v>
      </c>
      <c r="BK5" s="10" t="s">
        <v>23</v>
      </c>
      <c r="BL5" s="10" t="s">
        <v>24</v>
      </c>
      <c r="BM5" s="10" t="s">
        <v>25</v>
      </c>
      <c r="BN5" s="10" t="s">
        <v>26</v>
      </c>
      <c r="BO5" s="10" t="s">
        <v>27</v>
      </c>
      <c r="BP5" s="10" t="s">
        <v>23</v>
      </c>
      <c r="BQ5" s="10" t="s">
        <v>24</v>
      </c>
      <c r="BR5" s="10" t="s">
        <v>25</v>
      </c>
      <c r="BS5" s="10" t="s">
        <v>26</v>
      </c>
      <c r="BT5" s="10" t="s">
        <v>27</v>
      </c>
      <c r="BU5" s="10" t="s">
        <v>23</v>
      </c>
      <c r="BV5" s="10" t="s">
        <v>24</v>
      </c>
      <c r="BW5" s="10" t="s">
        <v>25</v>
      </c>
      <c r="BX5" s="10" t="s">
        <v>26</v>
      </c>
      <c r="BY5" s="10" t="s">
        <v>27</v>
      </c>
      <c r="BZ5" s="10" t="s">
        <v>23</v>
      </c>
      <c r="CA5" s="10" t="s">
        <v>24</v>
      </c>
      <c r="CB5" s="10" t="s">
        <v>25</v>
      </c>
      <c r="CC5" s="10" t="s">
        <v>26</v>
      </c>
    </row>
    <row r="6" ht="35.25" customHeight="1" spans="1:81">
      <c r="A6" s="13"/>
      <c r="B6" s="7"/>
      <c r="C6" s="7"/>
      <c r="D6" s="7"/>
      <c r="E6" s="10"/>
      <c r="F6" s="10" t="s">
        <v>27</v>
      </c>
      <c r="G6" s="10" t="s">
        <v>29</v>
      </c>
      <c r="H6" s="10"/>
      <c r="I6" s="10"/>
      <c r="J6" s="10"/>
      <c r="K6" s="10"/>
      <c r="L6" s="10" t="s">
        <v>27</v>
      </c>
      <c r="M6" s="10" t="s">
        <v>29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ht="25.5" customHeight="1" spans="1:81">
      <c r="A7" s="13"/>
      <c r="B7" s="14" t="s">
        <v>30</v>
      </c>
      <c r="C7" s="14"/>
      <c r="D7" s="14"/>
      <c r="E7" s="15">
        <f>V7+AK7+AZ7+BO7</f>
        <v>651.73</v>
      </c>
      <c r="F7" s="15">
        <f>W7+AL7+BA7+BP7</f>
        <v>651.73</v>
      </c>
      <c r="G7" s="15"/>
      <c r="H7" s="15">
        <f t="shared" ref="H7:L8" si="0">X7+AM7+BB7+BQ7</f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/>
      <c r="N7" s="15">
        <f t="shared" ref="N7:P8" si="1">AC7+AR7+BG7+BV7</f>
        <v>0</v>
      </c>
      <c r="O7" s="15">
        <f t="shared" si="1"/>
        <v>0</v>
      </c>
      <c r="P7" s="15">
        <f t="shared" si="1"/>
        <v>0</v>
      </c>
      <c r="Q7" s="15">
        <f>AF7+AU7+BJ7+BY7</f>
        <v>75.86692</v>
      </c>
      <c r="R7" s="15">
        <f>AG7+AV7+BK7+BZ7</f>
        <v>75.86692</v>
      </c>
      <c r="S7" s="15">
        <f>AH7+AW7+BL7+CA7</f>
        <v>0</v>
      </c>
      <c r="T7" s="15">
        <f>AI7+AX7+BM7+CB7</f>
        <v>0</v>
      </c>
      <c r="U7" s="15">
        <f>AJ7+AY7+BN7+CC7</f>
        <v>0</v>
      </c>
      <c r="V7" s="22">
        <v>19</v>
      </c>
      <c r="W7" s="22">
        <v>19</v>
      </c>
      <c r="X7" s="23"/>
      <c r="Y7" s="23"/>
      <c r="Z7" s="23"/>
      <c r="AA7" s="14"/>
      <c r="AB7" s="23"/>
      <c r="AC7" s="23"/>
      <c r="AD7" s="23"/>
      <c r="AE7" s="23"/>
      <c r="AF7" s="14"/>
      <c r="AG7" s="23"/>
      <c r="AH7" s="23"/>
      <c r="AI7" s="23"/>
      <c r="AJ7" s="23"/>
      <c r="AK7" s="22">
        <v>88.55</v>
      </c>
      <c r="AL7" s="22">
        <v>88.55</v>
      </c>
      <c r="AM7" s="30"/>
      <c r="AN7" s="30"/>
      <c r="AO7" s="30"/>
      <c r="AP7" s="23"/>
      <c r="AQ7" s="30"/>
      <c r="AR7" s="30"/>
      <c r="AS7" s="30"/>
      <c r="AT7" s="30"/>
      <c r="AU7" s="23"/>
      <c r="AV7" s="30"/>
      <c r="AW7" s="30"/>
      <c r="AX7" s="30"/>
      <c r="AY7" s="30"/>
      <c r="AZ7" s="31">
        <v>455.06</v>
      </c>
      <c r="BA7" s="31">
        <v>455.06</v>
      </c>
      <c r="BB7" s="30"/>
      <c r="BC7" s="30"/>
      <c r="BD7" s="30"/>
      <c r="BE7" s="23"/>
      <c r="BF7" s="30"/>
      <c r="BG7" s="30"/>
      <c r="BH7" s="30"/>
      <c r="BI7" s="30"/>
      <c r="BJ7" s="33">
        <v>75.86692</v>
      </c>
      <c r="BK7" s="33">
        <v>75.86692</v>
      </c>
      <c r="BL7" s="30"/>
      <c r="BM7" s="30"/>
      <c r="BN7" s="30"/>
      <c r="BO7" s="22">
        <v>89.12</v>
      </c>
      <c r="BP7" s="22">
        <v>89.12</v>
      </c>
      <c r="BQ7" s="30"/>
      <c r="BR7" s="30"/>
      <c r="BS7" s="30"/>
      <c r="BT7" s="23"/>
      <c r="BU7" s="30"/>
      <c r="BV7" s="30"/>
      <c r="BW7" s="30"/>
      <c r="BX7" s="35"/>
      <c r="BY7" s="23"/>
      <c r="BZ7" s="30"/>
      <c r="CA7" s="30"/>
      <c r="CB7" s="30"/>
      <c r="CC7" s="30"/>
    </row>
    <row r="8" ht="19.5" customHeight="1" spans="1:81">
      <c r="A8" s="13"/>
      <c r="B8" s="16">
        <v>1</v>
      </c>
      <c r="C8" s="17" t="s">
        <v>31</v>
      </c>
      <c r="D8" s="18" t="s">
        <v>32</v>
      </c>
      <c r="E8" s="19">
        <f>V8+AK8+AZ8+BO8</f>
        <v>9.65</v>
      </c>
      <c r="F8" s="19">
        <f>W8+AL8+BA8+BP8</f>
        <v>9.65</v>
      </c>
      <c r="G8" s="19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/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>AF8+AU8+BJ8+BY8</f>
        <v>0</v>
      </c>
      <c r="R8" s="19">
        <f>AG8+AV8+BK8+BZ8</f>
        <v>0</v>
      </c>
      <c r="S8" s="19">
        <f>AH8+AW8+BL8+CA8</f>
        <v>0</v>
      </c>
      <c r="T8" s="19">
        <f>AI8+AX8+BM8+CB8</f>
        <v>0</v>
      </c>
      <c r="U8" s="19">
        <f>AJ8+AY8+BN8+CC8</f>
        <v>0</v>
      </c>
      <c r="V8" s="19"/>
      <c r="W8" s="24"/>
      <c r="X8" s="24"/>
      <c r="Y8" s="24"/>
      <c r="Z8" s="24"/>
      <c r="AA8" s="19"/>
      <c r="AB8" s="24"/>
      <c r="AC8" s="25"/>
      <c r="AD8" s="26"/>
      <c r="AE8" s="27"/>
      <c r="AF8" s="19"/>
      <c r="AG8" s="24"/>
      <c r="AH8" s="25"/>
      <c r="AI8" s="26"/>
      <c r="AJ8" s="27"/>
      <c r="AK8" s="24"/>
      <c r="AL8" s="16"/>
      <c r="AM8" s="18"/>
      <c r="AN8" s="18"/>
      <c r="AO8" s="18"/>
      <c r="AP8" s="24"/>
      <c r="AQ8" s="18"/>
      <c r="AR8" s="18"/>
      <c r="AS8" s="18"/>
      <c r="AT8" s="18"/>
      <c r="AU8" s="24"/>
      <c r="AV8" s="18"/>
      <c r="AW8" s="18"/>
      <c r="AX8" s="18"/>
      <c r="AY8" s="18"/>
      <c r="AZ8" s="32">
        <v>4.51</v>
      </c>
      <c r="BA8" s="32">
        <v>4.51</v>
      </c>
      <c r="BB8" s="18"/>
      <c r="BC8" s="18"/>
      <c r="BD8" s="18"/>
      <c r="BE8" s="24"/>
      <c r="BF8" s="18"/>
      <c r="BG8" s="18"/>
      <c r="BH8" s="18"/>
      <c r="BI8" s="18"/>
      <c r="BJ8" s="18"/>
      <c r="BK8" s="18"/>
      <c r="BL8" s="18"/>
      <c r="BM8" s="18"/>
      <c r="BN8" s="18"/>
      <c r="BO8" s="32">
        <v>5.14</v>
      </c>
      <c r="BP8" s="32">
        <v>5.14</v>
      </c>
      <c r="BQ8" s="18"/>
      <c r="BR8" s="18"/>
      <c r="BS8" s="18"/>
      <c r="BT8" s="24"/>
      <c r="BU8" s="18"/>
      <c r="BV8" s="18"/>
      <c r="BW8" s="18"/>
      <c r="BX8" s="13"/>
      <c r="BY8" s="24"/>
      <c r="BZ8" s="18"/>
      <c r="CA8" s="18"/>
      <c r="CB8" s="18"/>
      <c r="CC8" s="18"/>
    </row>
    <row r="9" ht="20.1" customHeight="1" spans="1:81">
      <c r="A9" s="13"/>
      <c r="B9" s="16">
        <v>2</v>
      </c>
      <c r="C9" s="17" t="s">
        <v>33</v>
      </c>
      <c r="D9" s="18" t="s">
        <v>34</v>
      </c>
      <c r="E9" s="19">
        <f>V9+AK9+AZ9+BO9</f>
        <v>14.11</v>
      </c>
      <c r="F9" s="19">
        <f>W9+AL9+BA9+BP9</f>
        <v>14.11</v>
      </c>
      <c r="G9" s="19"/>
      <c r="H9" s="19">
        <f>X9+AM9+BB9+BQ9</f>
        <v>0</v>
      </c>
      <c r="I9" s="19">
        <f>Y9+AN9+BC9+BR9</f>
        <v>0</v>
      </c>
      <c r="J9" s="19">
        <f>Z9+AO9+BD9+BS9</f>
        <v>0</v>
      </c>
      <c r="K9" s="19">
        <f>AA9+AP9+BE9+BT9</f>
        <v>0</v>
      </c>
      <c r="L9" s="19">
        <f>AB9+AQ9+BF9+BU9</f>
        <v>0</v>
      </c>
      <c r="M9" s="19"/>
      <c r="N9" s="19">
        <f t="shared" ref="N9:U9" si="2">AC9+AR9+BG9+BV9</f>
        <v>0</v>
      </c>
      <c r="O9" s="19">
        <f t="shared" si="2"/>
        <v>0</v>
      </c>
      <c r="P9" s="19">
        <f t="shared" si="2"/>
        <v>0</v>
      </c>
      <c r="Q9" s="19">
        <f t="shared" si="2"/>
        <v>0</v>
      </c>
      <c r="R9" s="19">
        <f t="shared" si="2"/>
        <v>0</v>
      </c>
      <c r="S9" s="19">
        <f t="shared" si="2"/>
        <v>0</v>
      </c>
      <c r="T9" s="19">
        <f t="shared" si="2"/>
        <v>0</v>
      </c>
      <c r="U9" s="19">
        <f t="shared" si="2"/>
        <v>0</v>
      </c>
      <c r="V9" s="19"/>
      <c r="W9" s="24"/>
      <c r="X9" s="24"/>
      <c r="Y9" s="24"/>
      <c r="Z9" s="24"/>
      <c r="AA9" s="19"/>
      <c r="AB9" s="24"/>
      <c r="AC9" s="25"/>
      <c r="AD9" s="28"/>
      <c r="AE9" s="27"/>
      <c r="AF9" s="19"/>
      <c r="AG9" s="24"/>
      <c r="AH9" s="25"/>
      <c r="AI9" s="28"/>
      <c r="AJ9" s="27"/>
      <c r="AK9" s="24"/>
      <c r="AL9" s="16"/>
      <c r="AM9" s="18"/>
      <c r="AN9" s="18"/>
      <c r="AO9" s="18"/>
      <c r="AP9" s="24"/>
      <c r="AQ9" s="18"/>
      <c r="AR9" s="18"/>
      <c r="AS9" s="18"/>
      <c r="AT9" s="18"/>
      <c r="AU9" s="24"/>
      <c r="AV9" s="18"/>
      <c r="AW9" s="18"/>
      <c r="AX9" s="18"/>
      <c r="AY9" s="18"/>
      <c r="AZ9" s="32">
        <v>9.01</v>
      </c>
      <c r="BA9" s="32">
        <v>9.01</v>
      </c>
      <c r="BB9" s="18"/>
      <c r="BC9" s="18"/>
      <c r="BD9" s="18"/>
      <c r="BE9" s="24"/>
      <c r="BF9" s="18"/>
      <c r="BG9" s="18"/>
      <c r="BH9" s="18"/>
      <c r="BI9" s="18"/>
      <c r="BJ9" s="18"/>
      <c r="BK9" s="18"/>
      <c r="BL9" s="18"/>
      <c r="BM9" s="18"/>
      <c r="BN9" s="18"/>
      <c r="BO9" s="32">
        <v>5.1</v>
      </c>
      <c r="BP9" s="32">
        <v>5.1</v>
      </c>
      <c r="BQ9" s="18"/>
      <c r="BR9" s="18"/>
      <c r="BS9" s="18"/>
      <c r="BT9" s="24"/>
      <c r="BU9" s="18"/>
      <c r="BV9" s="18"/>
      <c r="BW9" s="18"/>
      <c r="BX9" s="13"/>
      <c r="BY9" s="24"/>
      <c r="BZ9" s="18"/>
      <c r="CA9" s="18"/>
      <c r="CB9" s="18"/>
      <c r="CC9" s="18"/>
    </row>
    <row r="10" ht="20.1" customHeight="1" spans="2:81">
      <c r="B10" s="16">
        <v>3</v>
      </c>
      <c r="C10" s="17" t="s">
        <v>35</v>
      </c>
      <c r="D10" s="18" t="s">
        <v>36</v>
      </c>
      <c r="E10" s="19">
        <f t="shared" ref="E10:E41" si="3">V10+AK10+AZ10+BO10</f>
        <v>18.73</v>
      </c>
      <c r="F10" s="19">
        <f t="shared" ref="F10:F41" si="4">W10+AL10+BA10+BP10</f>
        <v>18.73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4"/>
      <c r="X10" s="24"/>
      <c r="Y10" s="24"/>
      <c r="Z10" s="24"/>
      <c r="AA10" s="19"/>
      <c r="AB10" s="24"/>
      <c r="AC10" s="25"/>
      <c r="AD10" s="28"/>
      <c r="AE10" s="27"/>
      <c r="AF10" s="19"/>
      <c r="AG10" s="24"/>
      <c r="AH10" s="25"/>
      <c r="AI10" s="28"/>
      <c r="AJ10" s="27"/>
      <c r="AK10" s="24"/>
      <c r="AL10" s="16"/>
      <c r="AM10" s="18"/>
      <c r="AN10" s="18"/>
      <c r="AO10" s="18"/>
      <c r="AP10" s="24"/>
      <c r="AQ10" s="18"/>
      <c r="AR10" s="18"/>
      <c r="AS10" s="18"/>
      <c r="AT10" s="18"/>
      <c r="AU10" s="24"/>
      <c r="AV10" s="18"/>
      <c r="AW10" s="18"/>
      <c r="AX10" s="18"/>
      <c r="AY10" s="18"/>
      <c r="AZ10" s="32">
        <v>13.52</v>
      </c>
      <c r="BA10" s="32">
        <v>13.52</v>
      </c>
      <c r="BB10" s="18"/>
      <c r="BC10" s="18"/>
      <c r="BD10" s="18"/>
      <c r="BE10" s="24"/>
      <c r="BF10" s="18"/>
      <c r="BG10" s="18"/>
      <c r="BH10" s="18"/>
      <c r="BI10" s="18"/>
      <c r="BJ10" s="32">
        <v>0.344164</v>
      </c>
      <c r="BK10" s="32">
        <v>0.344164</v>
      </c>
      <c r="BL10" s="18"/>
      <c r="BM10" s="18"/>
      <c r="BN10" s="18"/>
      <c r="BO10" s="32">
        <v>5.21</v>
      </c>
      <c r="BP10" s="32">
        <v>5.21</v>
      </c>
      <c r="BQ10" s="18"/>
      <c r="BR10" s="18"/>
      <c r="BS10" s="18"/>
      <c r="BT10" s="24"/>
      <c r="BU10" s="18"/>
      <c r="BV10" s="18"/>
      <c r="BW10" s="18"/>
      <c r="BX10" s="13"/>
      <c r="BY10" s="24"/>
      <c r="BZ10" s="18"/>
      <c r="CA10" s="18"/>
      <c r="CB10" s="18"/>
      <c r="CC10" s="18"/>
    </row>
    <row r="11" ht="20.1" customHeight="1" spans="2:81">
      <c r="B11" s="16">
        <v>4</v>
      </c>
      <c r="C11" s="17" t="s">
        <v>37</v>
      </c>
      <c r="D11" s="18" t="s">
        <v>38</v>
      </c>
      <c r="E11" s="19">
        <f t="shared" si="3"/>
        <v>4.62</v>
      </c>
      <c r="F11" s="19">
        <f t="shared" si="4"/>
        <v>4.62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4"/>
      <c r="X11" s="24"/>
      <c r="Y11" s="24"/>
      <c r="Z11" s="24"/>
      <c r="AA11" s="19"/>
      <c r="AB11" s="24"/>
      <c r="AC11" s="25"/>
      <c r="AD11" s="28"/>
      <c r="AE11" s="27"/>
      <c r="AF11" s="19"/>
      <c r="AG11" s="24"/>
      <c r="AH11" s="25"/>
      <c r="AI11" s="28"/>
      <c r="AJ11" s="27"/>
      <c r="AK11" s="24"/>
      <c r="AL11" s="16"/>
      <c r="AM11" s="18"/>
      <c r="AN11" s="18"/>
      <c r="AO11" s="18"/>
      <c r="AP11" s="24"/>
      <c r="AQ11" s="18"/>
      <c r="AR11" s="18"/>
      <c r="AS11" s="18"/>
      <c r="AT11" s="18"/>
      <c r="AU11" s="24"/>
      <c r="AV11" s="18"/>
      <c r="AW11" s="18"/>
      <c r="AX11" s="18"/>
      <c r="AY11" s="18"/>
      <c r="AZ11" s="32">
        <v>4.51</v>
      </c>
      <c r="BA11" s="32">
        <v>4.51</v>
      </c>
      <c r="BB11" s="18"/>
      <c r="BC11" s="18"/>
      <c r="BD11" s="18"/>
      <c r="BE11" s="24"/>
      <c r="BF11" s="18"/>
      <c r="BG11" s="18"/>
      <c r="BH11" s="18"/>
      <c r="BI11" s="18"/>
      <c r="BJ11" s="32">
        <v>0.0585</v>
      </c>
      <c r="BK11" s="32">
        <v>0.0585</v>
      </c>
      <c r="BL11" s="18"/>
      <c r="BM11" s="18"/>
      <c r="BN11" s="18"/>
      <c r="BO11" s="32">
        <v>0.11</v>
      </c>
      <c r="BP11" s="32">
        <v>0.11</v>
      </c>
      <c r="BQ11" s="18"/>
      <c r="BR11" s="18"/>
      <c r="BS11" s="18"/>
      <c r="BT11" s="24"/>
      <c r="BU11" s="18"/>
      <c r="BV11" s="18"/>
      <c r="BW11" s="18"/>
      <c r="BX11" s="13"/>
      <c r="BY11" s="24"/>
      <c r="BZ11" s="18"/>
      <c r="CA11" s="18"/>
      <c r="CB11" s="18"/>
      <c r="CC11" s="18"/>
    </row>
    <row r="12" ht="20.1" customHeight="1" spans="2:81">
      <c r="B12" s="16">
        <v>5</v>
      </c>
      <c r="C12" s="17" t="s">
        <v>39</v>
      </c>
      <c r="D12" s="18" t="s">
        <v>40</v>
      </c>
      <c r="E12" s="19">
        <f t="shared" si="3"/>
        <v>7.44</v>
      </c>
      <c r="F12" s="19">
        <f t="shared" si="4"/>
        <v>7.44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4"/>
      <c r="X12" s="24"/>
      <c r="Y12" s="24"/>
      <c r="Z12" s="24"/>
      <c r="AA12" s="19"/>
      <c r="AB12" s="24"/>
      <c r="AC12" s="25"/>
      <c r="AD12" s="28"/>
      <c r="AE12" s="27"/>
      <c r="AF12" s="19"/>
      <c r="AG12" s="24"/>
      <c r="AH12" s="25"/>
      <c r="AI12" s="28"/>
      <c r="AJ12" s="27"/>
      <c r="AK12" s="24"/>
      <c r="AL12" s="16"/>
      <c r="AM12" s="18"/>
      <c r="AN12" s="18"/>
      <c r="AO12" s="18"/>
      <c r="AP12" s="24"/>
      <c r="AQ12" s="18"/>
      <c r="AR12" s="18"/>
      <c r="AS12" s="18"/>
      <c r="AT12" s="18"/>
      <c r="AU12" s="24"/>
      <c r="AV12" s="18"/>
      <c r="AW12" s="18"/>
      <c r="AX12" s="18"/>
      <c r="AY12" s="18"/>
      <c r="AZ12" s="32">
        <v>2.25</v>
      </c>
      <c r="BA12" s="32">
        <v>2.25</v>
      </c>
      <c r="BB12" s="18"/>
      <c r="BC12" s="18"/>
      <c r="BD12" s="18"/>
      <c r="BE12" s="24"/>
      <c r="BF12" s="18"/>
      <c r="BG12" s="18"/>
      <c r="BH12" s="18"/>
      <c r="BI12" s="18"/>
      <c r="BJ12" s="32">
        <v>0</v>
      </c>
      <c r="BK12" s="32">
        <v>0</v>
      </c>
      <c r="BL12" s="18"/>
      <c r="BM12" s="18"/>
      <c r="BN12" s="18"/>
      <c r="BO12" s="32">
        <v>5.19</v>
      </c>
      <c r="BP12" s="32">
        <v>5.19</v>
      </c>
      <c r="BQ12" s="18"/>
      <c r="BR12" s="18"/>
      <c r="BS12" s="18"/>
      <c r="BT12" s="24"/>
      <c r="BU12" s="18"/>
      <c r="BV12" s="18"/>
      <c r="BW12" s="18"/>
      <c r="BX12" s="13"/>
      <c r="BY12" s="24"/>
      <c r="BZ12" s="18"/>
      <c r="CA12" s="18"/>
      <c r="CB12" s="18"/>
      <c r="CC12" s="18"/>
    </row>
    <row r="13" ht="20.1" customHeight="1" spans="2:81">
      <c r="B13" s="16">
        <v>6</v>
      </c>
      <c r="C13" s="17" t="s">
        <v>41</v>
      </c>
      <c r="D13" s="18" t="s">
        <v>42</v>
      </c>
      <c r="E13" s="19">
        <f t="shared" si="3"/>
        <v>9.64</v>
      </c>
      <c r="F13" s="19">
        <f t="shared" si="4"/>
        <v>9.64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4"/>
      <c r="X13" s="24"/>
      <c r="Y13" s="24"/>
      <c r="Z13" s="24"/>
      <c r="AA13" s="19"/>
      <c r="AB13" s="24"/>
      <c r="AC13" s="25"/>
      <c r="AD13" s="28"/>
      <c r="AE13" s="27"/>
      <c r="AF13" s="19"/>
      <c r="AG13" s="24"/>
      <c r="AH13" s="25"/>
      <c r="AI13" s="28"/>
      <c r="AJ13" s="27"/>
      <c r="AK13" s="24"/>
      <c r="AL13" s="16"/>
      <c r="AM13" s="18"/>
      <c r="AN13" s="18"/>
      <c r="AO13" s="18"/>
      <c r="AP13" s="24"/>
      <c r="AQ13" s="18"/>
      <c r="AR13" s="18"/>
      <c r="AS13" s="18"/>
      <c r="AT13" s="18"/>
      <c r="AU13" s="24"/>
      <c r="AV13" s="18"/>
      <c r="AW13" s="18"/>
      <c r="AX13" s="18"/>
      <c r="AY13" s="18"/>
      <c r="AZ13" s="32">
        <v>4.51</v>
      </c>
      <c r="BA13" s="32">
        <v>4.51</v>
      </c>
      <c r="BB13" s="18"/>
      <c r="BC13" s="18"/>
      <c r="BD13" s="18"/>
      <c r="BE13" s="24"/>
      <c r="BF13" s="18"/>
      <c r="BG13" s="18"/>
      <c r="BH13" s="18"/>
      <c r="BI13" s="18"/>
      <c r="BJ13" s="32">
        <v>0.0345</v>
      </c>
      <c r="BK13" s="32">
        <v>0.0345</v>
      </c>
      <c r="BL13" s="18"/>
      <c r="BM13" s="18"/>
      <c r="BN13" s="18"/>
      <c r="BO13" s="32">
        <v>5.13</v>
      </c>
      <c r="BP13" s="32">
        <v>5.13</v>
      </c>
      <c r="BQ13" s="18"/>
      <c r="BR13" s="18"/>
      <c r="BS13" s="18"/>
      <c r="BT13" s="24"/>
      <c r="BU13" s="18"/>
      <c r="BV13" s="18"/>
      <c r="BW13" s="18"/>
      <c r="BX13" s="13"/>
      <c r="BY13" s="24"/>
      <c r="BZ13" s="18"/>
      <c r="CA13" s="18"/>
      <c r="CB13" s="18"/>
      <c r="CC13" s="18"/>
    </row>
    <row r="14" ht="20.1" customHeight="1" spans="2:81">
      <c r="B14" s="16">
        <v>7</v>
      </c>
      <c r="C14" s="17" t="s">
        <v>43</v>
      </c>
      <c r="D14" s="18" t="s">
        <v>44</v>
      </c>
      <c r="E14" s="19">
        <f t="shared" si="3"/>
        <v>22.56</v>
      </c>
      <c r="F14" s="19">
        <f t="shared" si="4"/>
        <v>22.56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4"/>
      <c r="X14" s="24"/>
      <c r="Y14" s="24"/>
      <c r="Z14" s="24"/>
      <c r="AA14" s="19"/>
      <c r="AB14" s="24"/>
      <c r="AC14" s="25"/>
      <c r="AD14" s="28"/>
      <c r="AE14" s="27"/>
      <c r="AF14" s="19"/>
      <c r="AG14" s="24"/>
      <c r="AH14" s="25"/>
      <c r="AI14" s="28"/>
      <c r="AJ14" s="27"/>
      <c r="AK14" s="24"/>
      <c r="AL14" s="16"/>
      <c r="AM14" s="18"/>
      <c r="AN14" s="18"/>
      <c r="AO14" s="18"/>
      <c r="AP14" s="24"/>
      <c r="AQ14" s="18"/>
      <c r="AR14" s="18"/>
      <c r="AS14" s="18"/>
      <c r="AT14" s="18"/>
      <c r="AU14" s="24"/>
      <c r="AV14" s="18"/>
      <c r="AW14" s="18"/>
      <c r="AX14" s="18"/>
      <c r="AY14" s="18"/>
      <c r="AZ14" s="32">
        <v>22.53</v>
      </c>
      <c r="BA14" s="32">
        <v>22.53</v>
      </c>
      <c r="BB14" s="18"/>
      <c r="BC14" s="18"/>
      <c r="BD14" s="18"/>
      <c r="BE14" s="24"/>
      <c r="BF14" s="18"/>
      <c r="BG14" s="18"/>
      <c r="BH14" s="18"/>
      <c r="BI14" s="18"/>
      <c r="BJ14" s="18"/>
      <c r="BK14" s="18"/>
      <c r="BL14" s="18"/>
      <c r="BM14" s="18"/>
      <c r="BN14" s="18"/>
      <c r="BO14" s="32">
        <v>0.03</v>
      </c>
      <c r="BP14" s="32">
        <v>0.03</v>
      </c>
      <c r="BQ14" s="18"/>
      <c r="BR14" s="18"/>
      <c r="BS14" s="18"/>
      <c r="BT14" s="24"/>
      <c r="BU14" s="18"/>
      <c r="BV14" s="18"/>
      <c r="BW14" s="18"/>
      <c r="BX14" s="13"/>
      <c r="BY14" s="24"/>
      <c r="BZ14" s="18"/>
      <c r="CA14" s="18"/>
      <c r="CB14" s="18"/>
      <c r="CC14" s="18"/>
    </row>
    <row r="15" ht="20.1" customHeight="1" spans="2:81">
      <c r="B15" s="16">
        <v>8</v>
      </c>
      <c r="C15" s="17" t="s">
        <v>45</v>
      </c>
      <c r="D15" s="18" t="s">
        <v>46</v>
      </c>
      <c r="E15" s="19">
        <f t="shared" si="3"/>
        <v>0.06</v>
      </c>
      <c r="F15" s="19">
        <f t="shared" si="4"/>
        <v>0.06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4"/>
      <c r="X15" s="24"/>
      <c r="Y15" s="24"/>
      <c r="Z15" s="24"/>
      <c r="AA15" s="19"/>
      <c r="AB15" s="24"/>
      <c r="AC15" s="25"/>
      <c r="AD15" s="28"/>
      <c r="AE15" s="27"/>
      <c r="AF15" s="19"/>
      <c r="AG15" s="24"/>
      <c r="AH15" s="25"/>
      <c r="AI15" s="28"/>
      <c r="AJ15" s="27"/>
      <c r="AK15" s="24"/>
      <c r="AL15" s="16"/>
      <c r="AM15" s="18"/>
      <c r="AN15" s="18"/>
      <c r="AO15" s="18"/>
      <c r="AP15" s="24"/>
      <c r="AQ15" s="18"/>
      <c r="AR15" s="18"/>
      <c r="AS15" s="18"/>
      <c r="AT15" s="18"/>
      <c r="AU15" s="24"/>
      <c r="AV15" s="18"/>
      <c r="AW15" s="18"/>
      <c r="AX15" s="18"/>
      <c r="AY15" s="18"/>
      <c r="AZ15" s="18"/>
      <c r="BA15" s="18"/>
      <c r="BB15" s="18"/>
      <c r="BC15" s="18"/>
      <c r="BD15" s="18"/>
      <c r="BE15" s="24"/>
      <c r="BF15" s="18"/>
      <c r="BG15" s="18"/>
      <c r="BH15" s="18"/>
      <c r="BI15" s="18"/>
      <c r="BJ15" s="18"/>
      <c r="BK15" s="18"/>
      <c r="BL15" s="18"/>
      <c r="BM15" s="18"/>
      <c r="BN15" s="18"/>
      <c r="BO15" s="32">
        <v>0.06</v>
      </c>
      <c r="BP15" s="32">
        <v>0.06</v>
      </c>
      <c r="BQ15" s="18"/>
      <c r="BR15" s="18"/>
      <c r="BS15" s="18"/>
      <c r="BT15" s="24"/>
      <c r="BU15" s="18"/>
      <c r="BV15" s="18"/>
      <c r="BW15" s="18"/>
      <c r="BX15" s="13"/>
      <c r="BY15" s="24"/>
      <c r="BZ15" s="18"/>
      <c r="CA15" s="18"/>
      <c r="CB15" s="18"/>
      <c r="CC15" s="18"/>
    </row>
    <row r="16" ht="20.1" customHeight="1" spans="2:81">
      <c r="B16" s="16">
        <v>9</v>
      </c>
      <c r="C16" s="17" t="s">
        <v>47</v>
      </c>
      <c r="D16" s="18" t="s">
        <v>48</v>
      </c>
      <c r="E16" s="19">
        <f t="shared" si="3"/>
        <v>0.09</v>
      </c>
      <c r="F16" s="19">
        <f t="shared" si="4"/>
        <v>0.09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4"/>
      <c r="X16" s="24"/>
      <c r="Y16" s="24"/>
      <c r="Z16" s="24"/>
      <c r="AA16" s="19"/>
      <c r="AB16" s="24"/>
      <c r="AC16" s="25"/>
      <c r="AD16" s="28"/>
      <c r="AE16" s="27"/>
      <c r="AF16" s="19"/>
      <c r="AG16" s="24"/>
      <c r="AH16" s="25"/>
      <c r="AI16" s="28"/>
      <c r="AJ16" s="27"/>
      <c r="AK16" s="24"/>
      <c r="AL16" s="16"/>
      <c r="AM16" s="18"/>
      <c r="AN16" s="18"/>
      <c r="AO16" s="18"/>
      <c r="AP16" s="24"/>
      <c r="AQ16" s="18"/>
      <c r="AR16" s="18"/>
      <c r="AS16" s="18"/>
      <c r="AT16" s="18"/>
      <c r="AU16" s="24"/>
      <c r="AV16" s="18"/>
      <c r="AW16" s="18"/>
      <c r="AX16" s="18"/>
      <c r="AY16" s="18"/>
      <c r="AZ16" s="18"/>
      <c r="BA16" s="18"/>
      <c r="BB16" s="18"/>
      <c r="BC16" s="18"/>
      <c r="BD16" s="18"/>
      <c r="BE16" s="24"/>
      <c r="BF16" s="18"/>
      <c r="BG16" s="18"/>
      <c r="BH16" s="18"/>
      <c r="BI16" s="18"/>
      <c r="BJ16" s="18"/>
      <c r="BK16" s="18"/>
      <c r="BL16" s="18"/>
      <c r="BM16" s="18"/>
      <c r="BN16" s="18"/>
      <c r="BO16" s="32">
        <v>0.09</v>
      </c>
      <c r="BP16" s="32">
        <v>0.09</v>
      </c>
      <c r="BQ16" s="18"/>
      <c r="BR16" s="18"/>
      <c r="BS16" s="18"/>
      <c r="BT16" s="24"/>
      <c r="BU16" s="18"/>
      <c r="BV16" s="18"/>
      <c r="BW16" s="18"/>
      <c r="BX16" s="13"/>
      <c r="BY16" s="24"/>
      <c r="BZ16" s="18"/>
      <c r="CA16" s="18"/>
      <c r="CB16" s="18"/>
      <c r="CC16" s="18"/>
    </row>
    <row r="17" ht="20.1" customHeight="1" spans="2:81">
      <c r="B17" s="16">
        <v>10</v>
      </c>
      <c r="C17" s="17" t="s">
        <v>49</v>
      </c>
      <c r="D17" s="18" t="s">
        <v>50</v>
      </c>
      <c r="E17" s="19">
        <f t="shared" si="3"/>
        <v>7.52</v>
      </c>
      <c r="F17" s="19">
        <f t="shared" si="4"/>
        <v>7.52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4"/>
      <c r="X17" s="24"/>
      <c r="Y17" s="24"/>
      <c r="Z17" s="24"/>
      <c r="AA17" s="19"/>
      <c r="AB17" s="24"/>
      <c r="AC17" s="25"/>
      <c r="AD17" s="28"/>
      <c r="AE17" s="27"/>
      <c r="AF17" s="19"/>
      <c r="AG17" s="24"/>
      <c r="AH17" s="25"/>
      <c r="AI17" s="28"/>
      <c r="AJ17" s="27"/>
      <c r="AK17" s="24"/>
      <c r="AL17" s="16"/>
      <c r="AM17" s="18"/>
      <c r="AN17" s="18"/>
      <c r="AO17" s="18"/>
      <c r="AP17" s="24"/>
      <c r="AQ17" s="18"/>
      <c r="AR17" s="18"/>
      <c r="AS17" s="18"/>
      <c r="AT17" s="18"/>
      <c r="AU17" s="24"/>
      <c r="AV17" s="18"/>
      <c r="AW17" s="18"/>
      <c r="AX17" s="18"/>
      <c r="AY17" s="18"/>
      <c r="AZ17" s="18"/>
      <c r="BA17" s="18"/>
      <c r="BB17" s="18"/>
      <c r="BC17" s="18"/>
      <c r="BD17" s="18"/>
      <c r="BE17" s="24"/>
      <c r="BF17" s="18"/>
      <c r="BG17" s="18"/>
      <c r="BH17" s="18"/>
      <c r="BI17" s="18"/>
      <c r="BJ17" s="32">
        <v>0.82321</v>
      </c>
      <c r="BK17" s="32">
        <v>0.82321</v>
      </c>
      <c r="BL17" s="18"/>
      <c r="BM17" s="18"/>
      <c r="BN17" s="18"/>
      <c r="BO17" s="32">
        <v>7.52</v>
      </c>
      <c r="BP17" s="32">
        <v>7.52</v>
      </c>
      <c r="BQ17" s="18"/>
      <c r="BR17" s="18"/>
      <c r="BS17" s="18"/>
      <c r="BT17" s="24"/>
      <c r="BU17" s="18"/>
      <c r="BV17" s="18"/>
      <c r="BW17" s="18"/>
      <c r="BX17" s="13"/>
      <c r="BY17" s="24"/>
      <c r="BZ17" s="18"/>
      <c r="CA17" s="18"/>
      <c r="CB17" s="18"/>
      <c r="CC17" s="18"/>
    </row>
    <row r="18" ht="20.1" customHeight="1" spans="2:81">
      <c r="B18" s="16">
        <v>11</v>
      </c>
      <c r="C18" s="17" t="s">
        <v>51</v>
      </c>
      <c r="D18" s="18" t="s">
        <v>52</v>
      </c>
      <c r="E18" s="19">
        <f t="shared" si="3"/>
        <v>0.04</v>
      </c>
      <c r="F18" s="19">
        <f t="shared" si="4"/>
        <v>0.04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4"/>
      <c r="X18" s="24"/>
      <c r="Y18" s="24"/>
      <c r="Z18" s="24"/>
      <c r="AA18" s="19"/>
      <c r="AB18" s="24"/>
      <c r="AC18" s="25"/>
      <c r="AD18" s="28"/>
      <c r="AE18" s="27"/>
      <c r="AF18" s="19"/>
      <c r="AG18" s="24"/>
      <c r="AH18" s="25"/>
      <c r="AI18" s="28"/>
      <c r="AJ18" s="27"/>
      <c r="AK18" s="24"/>
      <c r="AL18" s="16"/>
      <c r="AM18" s="18"/>
      <c r="AN18" s="18"/>
      <c r="AO18" s="18"/>
      <c r="AP18" s="24"/>
      <c r="AQ18" s="18"/>
      <c r="AR18" s="18"/>
      <c r="AS18" s="18"/>
      <c r="AT18" s="18"/>
      <c r="AU18" s="24"/>
      <c r="AV18" s="18"/>
      <c r="AW18" s="18"/>
      <c r="AX18" s="18"/>
      <c r="AY18" s="18"/>
      <c r="AZ18" s="18"/>
      <c r="BA18" s="18"/>
      <c r="BB18" s="18"/>
      <c r="BC18" s="18"/>
      <c r="BD18" s="18"/>
      <c r="BE18" s="24"/>
      <c r="BF18" s="18"/>
      <c r="BG18" s="18"/>
      <c r="BH18" s="18"/>
      <c r="BI18" s="18"/>
      <c r="BJ18" s="18"/>
      <c r="BK18" s="18"/>
      <c r="BL18" s="18"/>
      <c r="BM18" s="18"/>
      <c r="BN18" s="18"/>
      <c r="BO18" s="32">
        <v>0.04</v>
      </c>
      <c r="BP18" s="32">
        <v>0.04</v>
      </c>
      <c r="BQ18" s="18"/>
      <c r="BR18" s="18"/>
      <c r="BS18" s="18"/>
      <c r="BT18" s="24"/>
      <c r="BU18" s="18"/>
      <c r="BV18" s="18"/>
      <c r="BW18" s="18"/>
      <c r="BX18" s="13"/>
      <c r="BY18" s="24"/>
      <c r="BZ18" s="18"/>
      <c r="CA18" s="18"/>
      <c r="CB18" s="18"/>
      <c r="CC18" s="18"/>
    </row>
    <row r="19" ht="20.1" customHeight="1" spans="2:81">
      <c r="B19" s="16">
        <v>12</v>
      </c>
      <c r="C19" s="17" t="s">
        <v>53</v>
      </c>
      <c r="D19" s="18" t="s">
        <v>54</v>
      </c>
      <c r="E19" s="19">
        <f t="shared" si="3"/>
        <v>0.08</v>
      </c>
      <c r="F19" s="19">
        <f t="shared" si="4"/>
        <v>0.08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4"/>
      <c r="X19" s="24"/>
      <c r="Y19" s="24"/>
      <c r="Z19" s="24"/>
      <c r="AA19" s="19"/>
      <c r="AB19" s="24"/>
      <c r="AC19" s="25"/>
      <c r="AD19" s="28"/>
      <c r="AE19" s="27"/>
      <c r="AF19" s="19"/>
      <c r="AG19" s="24"/>
      <c r="AH19" s="25"/>
      <c r="AI19" s="28"/>
      <c r="AJ19" s="27"/>
      <c r="AK19" s="24"/>
      <c r="AL19" s="16"/>
      <c r="AM19" s="18"/>
      <c r="AN19" s="18"/>
      <c r="AO19" s="18"/>
      <c r="AP19" s="24"/>
      <c r="AQ19" s="18"/>
      <c r="AR19" s="18"/>
      <c r="AS19" s="18"/>
      <c r="AT19" s="18"/>
      <c r="AU19" s="24"/>
      <c r="AV19" s="18"/>
      <c r="AW19" s="18"/>
      <c r="AX19" s="18"/>
      <c r="AY19" s="18"/>
      <c r="AZ19" s="18"/>
      <c r="BA19" s="18"/>
      <c r="BB19" s="18"/>
      <c r="BC19" s="18"/>
      <c r="BD19" s="18"/>
      <c r="BE19" s="24"/>
      <c r="BF19" s="18"/>
      <c r="BG19" s="18"/>
      <c r="BH19" s="18"/>
      <c r="BI19" s="18"/>
      <c r="BJ19" s="18"/>
      <c r="BK19" s="18"/>
      <c r="BL19" s="18"/>
      <c r="BM19" s="18"/>
      <c r="BN19" s="18"/>
      <c r="BO19" s="32">
        <v>0.08</v>
      </c>
      <c r="BP19" s="32">
        <v>0.08</v>
      </c>
      <c r="BQ19" s="18"/>
      <c r="BR19" s="18"/>
      <c r="BS19" s="18"/>
      <c r="BT19" s="24"/>
      <c r="BU19" s="18"/>
      <c r="BV19" s="18"/>
      <c r="BW19" s="18"/>
      <c r="BX19" s="13"/>
      <c r="BY19" s="24"/>
      <c r="BZ19" s="18"/>
      <c r="CA19" s="18"/>
      <c r="CB19" s="18"/>
      <c r="CC19" s="18"/>
    </row>
    <row r="20" ht="20.1" customHeight="1" spans="2:81">
      <c r="B20" s="16">
        <v>13</v>
      </c>
      <c r="C20" s="17" t="s">
        <v>55</v>
      </c>
      <c r="D20" s="18" t="s">
        <v>56</v>
      </c>
      <c r="E20" s="19">
        <f t="shared" si="3"/>
        <v>0.04</v>
      </c>
      <c r="F20" s="19">
        <f t="shared" si="4"/>
        <v>0.04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4"/>
      <c r="X20" s="24"/>
      <c r="Y20" s="24"/>
      <c r="Z20" s="24"/>
      <c r="AA20" s="19"/>
      <c r="AB20" s="24"/>
      <c r="AC20" s="25"/>
      <c r="AD20" s="28"/>
      <c r="AE20" s="27"/>
      <c r="AF20" s="19"/>
      <c r="AG20" s="24"/>
      <c r="AH20" s="25"/>
      <c r="AI20" s="28"/>
      <c r="AJ20" s="27"/>
      <c r="AK20" s="24"/>
      <c r="AL20" s="16"/>
      <c r="AM20" s="18"/>
      <c r="AN20" s="18"/>
      <c r="AO20" s="18"/>
      <c r="AP20" s="24"/>
      <c r="AQ20" s="18"/>
      <c r="AR20" s="18"/>
      <c r="AS20" s="18"/>
      <c r="AT20" s="18"/>
      <c r="AU20" s="24"/>
      <c r="AV20" s="18"/>
      <c r="AW20" s="18"/>
      <c r="AX20" s="18"/>
      <c r="AY20" s="18"/>
      <c r="AZ20" s="18"/>
      <c r="BA20" s="18"/>
      <c r="BB20" s="18"/>
      <c r="BC20" s="18"/>
      <c r="BD20" s="18"/>
      <c r="BE20" s="24"/>
      <c r="BF20" s="18"/>
      <c r="BG20" s="18"/>
      <c r="BH20" s="18"/>
      <c r="BI20" s="18"/>
      <c r="BJ20" s="18"/>
      <c r="BK20" s="18"/>
      <c r="BL20" s="18"/>
      <c r="BM20" s="18"/>
      <c r="BN20" s="18"/>
      <c r="BO20" s="32">
        <v>0.04</v>
      </c>
      <c r="BP20" s="32">
        <v>0.04</v>
      </c>
      <c r="BQ20" s="18"/>
      <c r="BR20" s="18"/>
      <c r="BS20" s="18"/>
      <c r="BT20" s="24"/>
      <c r="BU20" s="18"/>
      <c r="BV20" s="18"/>
      <c r="BW20" s="18"/>
      <c r="BX20" s="13"/>
      <c r="BY20" s="24"/>
      <c r="BZ20" s="18"/>
      <c r="CA20" s="18"/>
      <c r="CB20" s="18"/>
      <c r="CC20" s="18"/>
    </row>
    <row r="21" ht="20.1" customHeight="1" spans="2:81">
      <c r="B21" s="16">
        <v>14</v>
      </c>
      <c r="C21" s="17" t="s">
        <v>57</v>
      </c>
      <c r="D21" s="18" t="s">
        <v>58</v>
      </c>
      <c r="E21" s="19">
        <f t="shared" si="3"/>
        <v>0.06</v>
      </c>
      <c r="F21" s="19">
        <f t="shared" si="4"/>
        <v>0.06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4"/>
      <c r="X21" s="24"/>
      <c r="Y21" s="24"/>
      <c r="Z21" s="24"/>
      <c r="AA21" s="19"/>
      <c r="AB21" s="24"/>
      <c r="AC21" s="25"/>
      <c r="AD21" s="28"/>
      <c r="AE21" s="27"/>
      <c r="AF21" s="19"/>
      <c r="AG21" s="24"/>
      <c r="AH21" s="25"/>
      <c r="AI21" s="28"/>
      <c r="AJ21" s="27"/>
      <c r="AK21" s="24"/>
      <c r="AL21" s="16"/>
      <c r="AM21" s="18"/>
      <c r="AN21" s="18"/>
      <c r="AO21" s="18"/>
      <c r="AP21" s="24"/>
      <c r="AQ21" s="18"/>
      <c r="AR21" s="18"/>
      <c r="AS21" s="18"/>
      <c r="AT21" s="18"/>
      <c r="AU21" s="24"/>
      <c r="AV21" s="18"/>
      <c r="AW21" s="18"/>
      <c r="AX21" s="18"/>
      <c r="AY21" s="18"/>
      <c r="AZ21" s="18"/>
      <c r="BA21" s="18"/>
      <c r="BB21" s="18"/>
      <c r="BC21" s="18"/>
      <c r="BD21" s="18"/>
      <c r="BE21" s="24"/>
      <c r="BF21" s="18"/>
      <c r="BG21" s="18"/>
      <c r="BH21" s="18"/>
      <c r="BI21" s="18"/>
      <c r="BJ21" s="18"/>
      <c r="BK21" s="18"/>
      <c r="BL21" s="18"/>
      <c r="BM21" s="18"/>
      <c r="BN21" s="18"/>
      <c r="BO21" s="32">
        <v>0.06</v>
      </c>
      <c r="BP21" s="32">
        <v>0.06</v>
      </c>
      <c r="BQ21" s="18"/>
      <c r="BR21" s="18"/>
      <c r="BS21" s="18"/>
      <c r="BT21" s="24"/>
      <c r="BU21" s="18"/>
      <c r="BV21" s="18"/>
      <c r="BW21" s="18"/>
      <c r="BX21" s="13"/>
      <c r="BY21" s="24"/>
      <c r="BZ21" s="18"/>
      <c r="CA21" s="18"/>
      <c r="CB21" s="18"/>
      <c r="CC21" s="18"/>
    </row>
    <row r="22" ht="20.1" customHeight="1" spans="2:81">
      <c r="B22" s="16">
        <v>15</v>
      </c>
      <c r="C22" s="17" t="s">
        <v>59</v>
      </c>
      <c r="D22" s="18" t="s">
        <v>60</v>
      </c>
      <c r="E22" s="19">
        <f t="shared" si="3"/>
        <v>19.48</v>
      </c>
      <c r="F22" s="19">
        <f t="shared" si="4"/>
        <v>19.48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4"/>
      <c r="X22" s="24"/>
      <c r="Y22" s="24"/>
      <c r="Z22" s="24"/>
      <c r="AA22" s="19"/>
      <c r="AB22" s="24"/>
      <c r="AC22" s="25"/>
      <c r="AD22" s="28"/>
      <c r="AE22" s="27"/>
      <c r="AF22" s="19"/>
      <c r="AG22" s="24"/>
      <c r="AH22" s="25"/>
      <c r="AI22" s="28"/>
      <c r="AJ22" s="27"/>
      <c r="AK22" s="24"/>
      <c r="AL22" s="16"/>
      <c r="AM22" s="18"/>
      <c r="AN22" s="18"/>
      <c r="AO22" s="18"/>
      <c r="AP22" s="24"/>
      <c r="AQ22" s="18"/>
      <c r="AR22" s="18"/>
      <c r="AS22" s="18"/>
      <c r="AT22" s="18"/>
      <c r="AU22" s="24"/>
      <c r="AV22" s="18"/>
      <c r="AW22" s="18"/>
      <c r="AX22" s="18"/>
      <c r="AY22" s="18"/>
      <c r="AZ22" s="32">
        <v>15.77</v>
      </c>
      <c r="BA22" s="32">
        <v>15.77</v>
      </c>
      <c r="BB22" s="18"/>
      <c r="BC22" s="18"/>
      <c r="BD22" s="18"/>
      <c r="BE22" s="24"/>
      <c r="BF22" s="18"/>
      <c r="BG22" s="18"/>
      <c r="BH22" s="18"/>
      <c r="BI22" s="18"/>
      <c r="BJ22" s="32">
        <v>5.618934</v>
      </c>
      <c r="BK22" s="32">
        <v>5.618934</v>
      </c>
      <c r="BL22" s="18"/>
      <c r="BM22" s="18"/>
      <c r="BN22" s="18"/>
      <c r="BO22" s="32">
        <v>3.71</v>
      </c>
      <c r="BP22" s="32">
        <v>3.71</v>
      </c>
      <c r="BQ22" s="18"/>
      <c r="BR22" s="18"/>
      <c r="BS22" s="18"/>
      <c r="BT22" s="24"/>
      <c r="BU22" s="18"/>
      <c r="BV22" s="18"/>
      <c r="BW22" s="18"/>
      <c r="BX22" s="13"/>
      <c r="BY22" s="24"/>
      <c r="BZ22" s="18"/>
      <c r="CA22" s="18"/>
      <c r="CB22" s="18"/>
      <c r="CC22" s="18"/>
    </row>
    <row r="23" ht="20.1" customHeight="1" spans="2:81">
      <c r="B23" s="16">
        <v>16</v>
      </c>
      <c r="C23" s="17" t="s">
        <v>61</v>
      </c>
      <c r="D23" s="18" t="s">
        <v>62</v>
      </c>
      <c r="E23" s="19">
        <f t="shared" si="3"/>
        <v>0.06</v>
      </c>
      <c r="F23" s="19">
        <f t="shared" si="4"/>
        <v>0.06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4"/>
      <c r="X23" s="24"/>
      <c r="Y23" s="24"/>
      <c r="Z23" s="24"/>
      <c r="AA23" s="19"/>
      <c r="AB23" s="24"/>
      <c r="AC23" s="25"/>
      <c r="AD23" s="28"/>
      <c r="AE23" s="27"/>
      <c r="AF23" s="19"/>
      <c r="AG23" s="24"/>
      <c r="AH23" s="25"/>
      <c r="AI23" s="28"/>
      <c r="AJ23" s="27"/>
      <c r="AK23" s="24"/>
      <c r="AL23" s="16"/>
      <c r="AM23" s="18"/>
      <c r="AN23" s="18"/>
      <c r="AO23" s="18"/>
      <c r="AP23" s="24"/>
      <c r="AQ23" s="18"/>
      <c r="AR23" s="18"/>
      <c r="AS23" s="18"/>
      <c r="AT23" s="18"/>
      <c r="AU23" s="24"/>
      <c r="AV23" s="18"/>
      <c r="AW23" s="18"/>
      <c r="AX23" s="18"/>
      <c r="AY23" s="18"/>
      <c r="AZ23" s="18"/>
      <c r="BA23" s="18"/>
      <c r="BB23" s="18"/>
      <c r="BC23" s="18"/>
      <c r="BD23" s="18"/>
      <c r="BE23" s="24"/>
      <c r="BF23" s="18"/>
      <c r="BG23" s="18"/>
      <c r="BH23" s="18"/>
      <c r="BI23" s="18"/>
      <c r="BJ23" s="18"/>
      <c r="BK23" s="18"/>
      <c r="BL23" s="18"/>
      <c r="BM23" s="18"/>
      <c r="BN23" s="18"/>
      <c r="BO23" s="32">
        <v>0.06</v>
      </c>
      <c r="BP23" s="32">
        <v>0.06</v>
      </c>
      <c r="BQ23" s="18"/>
      <c r="BR23" s="18"/>
      <c r="BS23" s="18"/>
      <c r="BT23" s="24"/>
      <c r="BU23" s="18"/>
      <c r="BV23" s="18"/>
      <c r="BW23" s="18"/>
      <c r="BX23" s="13"/>
      <c r="BY23" s="24"/>
      <c r="BZ23" s="18"/>
      <c r="CA23" s="18"/>
      <c r="CB23" s="18"/>
      <c r="CC23" s="18"/>
    </row>
    <row r="24" ht="20.1" customHeight="1" spans="2:81">
      <c r="B24" s="16">
        <v>17</v>
      </c>
      <c r="C24" s="17" t="s">
        <v>63</v>
      </c>
      <c r="D24" s="18" t="s">
        <v>64</v>
      </c>
      <c r="E24" s="19">
        <f t="shared" si="3"/>
        <v>0.28</v>
      </c>
      <c r="F24" s="19">
        <f t="shared" si="4"/>
        <v>0.28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4"/>
      <c r="X24" s="24"/>
      <c r="Y24" s="24"/>
      <c r="Z24" s="24"/>
      <c r="AA24" s="19"/>
      <c r="AB24" s="24"/>
      <c r="AC24" s="25"/>
      <c r="AD24" s="28"/>
      <c r="AE24" s="27"/>
      <c r="AF24" s="19"/>
      <c r="AG24" s="24"/>
      <c r="AH24" s="25"/>
      <c r="AI24" s="28"/>
      <c r="AJ24" s="27"/>
      <c r="AK24" s="24"/>
      <c r="AL24" s="16"/>
      <c r="AM24" s="18"/>
      <c r="AN24" s="18"/>
      <c r="AO24" s="18"/>
      <c r="AP24" s="24"/>
      <c r="AQ24" s="18"/>
      <c r="AR24" s="18"/>
      <c r="AS24" s="18"/>
      <c r="AT24" s="18"/>
      <c r="AU24" s="24"/>
      <c r="AV24" s="18"/>
      <c r="AW24" s="18"/>
      <c r="AX24" s="18"/>
      <c r="AY24" s="18"/>
      <c r="AZ24" s="18"/>
      <c r="BA24" s="18"/>
      <c r="BB24" s="18"/>
      <c r="BC24" s="18"/>
      <c r="BD24" s="18"/>
      <c r="BE24" s="24"/>
      <c r="BF24" s="18"/>
      <c r="BG24" s="18"/>
      <c r="BH24" s="18"/>
      <c r="BI24" s="18"/>
      <c r="BJ24" s="18"/>
      <c r="BK24" s="18"/>
      <c r="BL24" s="18"/>
      <c r="BM24" s="18"/>
      <c r="BN24" s="18"/>
      <c r="BO24" s="32">
        <v>0.28</v>
      </c>
      <c r="BP24" s="32">
        <v>0.28</v>
      </c>
      <c r="BQ24" s="18"/>
      <c r="BR24" s="18"/>
      <c r="BS24" s="18"/>
      <c r="BT24" s="24"/>
      <c r="BU24" s="18"/>
      <c r="BV24" s="18"/>
      <c r="BW24" s="18"/>
      <c r="BX24" s="13"/>
      <c r="BY24" s="24"/>
      <c r="BZ24" s="18"/>
      <c r="CA24" s="18"/>
      <c r="CB24" s="18"/>
      <c r="CC24" s="18"/>
    </row>
    <row r="25" ht="20.1" customHeight="1" spans="2:81">
      <c r="B25" s="16">
        <v>18</v>
      </c>
      <c r="C25" s="17" t="s">
        <v>65</v>
      </c>
      <c r="D25" s="18" t="s">
        <v>66</v>
      </c>
      <c r="E25" s="19">
        <f t="shared" si="3"/>
        <v>13.77</v>
      </c>
      <c r="F25" s="19">
        <f t="shared" si="4"/>
        <v>13.77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4"/>
      <c r="X25" s="24"/>
      <c r="Y25" s="24"/>
      <c r="Z25" s="24"/>
      <c r="AA25" s="19"/>
      <c r="AB25" s="24"/>
      <c r="AC25" s="25"/>
      <c r="AD25" s="28"/>
      <c r="AE25" s="27"/>
      <c r="AF25" s="19"/>
      <c r="AG25" s="24"/>
      <c r="AH25" s="25"/>
      <c r="AI25" s="28"/>
      <c r="AJ25" s="27"/>
      <c r="AK25" s="24"/>
      <c r="AL25" s="16"/>
      <c r="AM25" s="18"/>
      <c r="AN25" s="18"/>
      <c r="AO25" s="18"/>
      <c r="AP25" s="24"/>
      <c r="AQ25" s="18"/>
      <c r="AR25" s="18"/>
      <c r="AS25" s="18"/>
      <c r="AT25" s="18"/>
      <c r="AU25" s="24"/>
      <c r="AV25" s="18"/>
      <c r="AW25" s="18"/>
      <c r="AX25" s="18"/>
      <c r="AY25" s="18"/>
      <c r="AZ25" s="32">
        <v>13.52</v>
      </c>
      <c r="BA25" s="32">
        <v>13.52</v>
      </c>
      <c r="BB25" s="18"/>
      <c r="BC25" s="18"/>
      <c r="BD25" s="18"/>
      <c r="BE25" s="24"/>
      <c r="BF25" s="18"/>
      <c r="BG25" s="18"/>
      <c r="BH25" s="18"/>
      <c r="BI25" s="18"/>
      <c r="BJ25" s="32">
        <v>2.910807</v>
      </c>
      <c r="BK25" s="32">
        <v>2.910807</v>
      </c>
      <c r="BL25" s="18"/>
      <c r="BM25" s="18"/>
      <c r="BN25" s="18"/>
      <c r="BO25" s="32">
        <v>0.25</v>
      </c>
      <c r="BP25" s="32">
        <v>0.25</v>
      </c>
      <c r="BQ25" s="18"/>
      <c r="BR25" s="18"/>
      <c r="BS25" s="18"/>
      <c r="BT25" s="24"/>
      <c r="BU25" s="18"/>
      <c r="BV25" s="18"/>
      <c r="BW25" s="18"/>
      <c r="BX25" s="13"/>
      <c r="BY25" s="24"/>
      <c r="BZ25" s="18"/>
      <c r="CA25" s="18"/>
      <c r="CB25" s="18"/>
      <c r="CC25" s="18"/>
    </row>
    <row r="26" ht="20.1" customHeight="1" spans="2:81">
      <c r="B26" s="16">
        <v>19</v>
      </c>
      <c r="C26" s="17" t="s">
        <v>67</v>
      </c>
      <c r="D26" s="18" t="s">
        <v>68</v>
      </c>
      <c r="E26" s="19">
        <f t="shared" si="3"/>
        <v>9.93</v>
      </c>
      <c r="F26" s="19">
        <f t="shared" si="4"/>
        <v>9.93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4"/>
      <c r="X26" s="24"/>
      <c r="Y26" s="24"/>
      <c r="Z26" s="24"/>
      <c r="AA26" s="19"/>
      <c r="AB26" s="24"/>
      <c r="AC26" s="25"/>
      <c r="AD26" s="28"/>
      <c r="AE26" s="27"/>
      <c r="AF26" s="19"/>
      <c r="AG26" s="24"/>
      <c r="AH26" s="25"/>
      <c r="AI26" s="28"/>
      <c r="AJ26" s="27"/>
      <c r="AK26" s="24"/>
      <c r="AL26" s="16"/>
      <c r="AM26" s="18"/>
      <c r="AN26" s="18"/>
      <c r="AO26" s="18"/>
      <c r="AP26" s="24"/>
      <c r="AQ26" s="18"/>
      <c r="AR26" s="18"/>
      <c r="AS26" s="18"/>
      <c r="AT26" s="18"/>
      <c r="AU26" s="24"/>
      <c r="AV26" s="18"/>
      <c r="AW26" s="18"/>
      <c r="AX26" s="18"/>
      <c r="AY26" s="18"/>
      <c r="AZ26" s="32">
        <v>4.51</v>
      </c>
      <c r="BA26" s="32">
        <v>4.51</v>
      </c>
      <c r="BB26" s="18"/>
      <c r="BC26" s="18"/>
      <c r="BD26" s="18"/>
      <c r="BE26" s="24"/>
      <c r="BF26" s="18"/>
      <c r="BG26" s="18"/>
      <c r="BH26" s="18"/>
      <c r="BI26" s="18"/>
      <c r="BJ26" s="32">
        <v>0</v>
      </c>
      <c r="BK26" s="32">
        <v>0</v>
      </c>
      <c r="BL26" s="18"/>
      <c r="BM26" s="18"/>
      <c r="BN26" s="18"/>
      <c r="BO26" s="32">
        <v>5.42</v>
      </c>
      <c r="BP26" s="32">
        <v>5.42</v>
      </c>
      <c r="BQ26" s="18"/>
      <c r="BR26" s="18"/>
      <c r="BS26" s="18"/>
      <c r="BT26" s="24"/>
      <c r="BU26" s="18"/>
      <c r="BV26" s="18"/>
      <c r="BW26" s="18"/>
      <c r="BX26" s="13"/>
      <c r="BY26" s="24"/>
      <c r="BZ26" s="18"/>
      <c r="CA26" s="18"/>
      <c r="CB26" s="18"/>
      <c r="CC26" s="18"/>
    </row>
    <row r="27" ht="20.1" customHeight="1" spans="2:81">
      <c r="B27" s="16">
        <v>20</v>
      </c>
      <c r="C27" s="17" t="s">
        <v>69</v>
      </c>
      <c r="D27" s="18" t="s">
        <v>70</v>
      </c>
      <c r="E27" s="19">
        <f t="shared" si="3"/>
        <v>2.38</v>
      </c>
      <c r="F27" s="19">
        <f t="shared" si="4"/>
        <v>2.38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4"/>
      <c r="X27" s="24"/>
      <c r="Y27" s="24"/>
      <c r="Z27" s="24"/>
      <c r="AA27" s="19"/>
      <c r="AB27" s="24"/>
      <c r="AC27" s="25"/>
      <c r="AD27" s="28"/>
      <c r="AE27" s="27"/>
      <c r="AF27" s="19"/>
      <c r="AG27" s="24"/>
      <c r="AH27" s="25"/>
      <c r="AI27" s="28"/>
      <c r="AJ27" s="27"/>
      <c r="AK27" s="24"/>
      <c r="AL27" s="16"/>
      <c r="AM27" s="18"/>
      <c r="AN27" s="18"/>
      <c r="AO27" s="18"/>
      <c r="AP27" s="24"/>
      <c r="AQ27" s="18"/>
      <c r="AR27" s="18"/>
      <c r="AS27" s="18"/>
      <c r="AT27" s="18"/>
      <c r="AU27" s="24"/>
      <c r="AV27" s="18"/>
      <c r="AW27" s="18"/>
      <c r="AX27" s="18"/>
      <c r="AY27" s="18"/>
      <c r="AZ27" s="32">
        <v>2.25</v>
      </c>
      <c r="BA27" s="32">
        <v>2.25</v>
      </c>
      <c r="BB27" s="18"/>
      <c r="BC27" s="18"/>
      <c r="BD27" s="18"/>
      <c r="BE27" s="24"/>
      <c r="BF27" s="18"/>
      <c r="BG27" s="18"/>
      <c r="BH27" s="18"/>
      <c r="BI27" s="18"/>
      <c r="BJ27" s="32">
        <v>0</v>
      </c>
      <c r="BK27" s="32">
        <v>0</v>
      </c>
      <c r="BL27" s="18"/>
      <c r="BM27" s="18"/>
      <c r="BN27" s="18"/>
      <c r="BO27" s="32">
        <v>0.13</v>
      </c>
      <c r="BP27" s="32">
        <v>0.13</v>
      </c>
      <c r="BQ27" s="18"/>
      <c r="BR27" s="18"/>
      <c r="BS27" s="18"/>
      <c r="BT27" s="24"/>
      <c r="BU27" s="18"/>
      <c r="BV27" s="18"/>
      <c r="BW27" s="18"/>
      <c r="BX27" s="13"/>
      <c r="BY27" s="24"/>
      <c r="BZ27" s="18"/>
      <c r="CA27" s="18"/>
      <c r="CB27" s="18"/>
      <c r="CC27" s="18"/>
    </row>
    <row r="28" ht="20.1" customHeight="1" spans="2:81">
      <c r="B28" s="16">
        <v>21</v>
      </c>
      <c r="C28" s="17" t="s">
        <v>71</v>
      </c>
      <c r="D28" s="18" t="s">
        <v>72</v>
      </c>
      <c r="E28" s="19">
        <f t="shared" si="3"/>
        <v>4.59</v>
      </c>
      <c r="F28" s="19">
        <f t="shared" si="4"/>
        <v>4.59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4"/>
      <c r="X28" s="24"/>
      <c r="Y28" s="24"/>
      <c r="Z28" s="24"/>
      <c r="AA28" s="19"/>
      <c r="AB28" s="24"/>
      <c r="AC28" s="25"/>
      <c r="AD28" s="28"/>
      <c r="AE28" s="27"/>
      <c r="AF28" s="19"/>
      <c r="AG28" s="24"/>
      <c r="AH28" s="25"/>
      <c r="AI28" s="28"/>
      <c r="AJ28" s="27"/>
      <c r="AK28" s="24"/>
      <c r="AL28" s="16"/>
      <c r="AM28" s="18"/>
      <c r="AN28" s="18"/>
      <c r="AO28" s="18"/>
      <c r="AP28" s="24"/>
      <c r="AQ28" s="18"/>
      <c r="AR28" s="18"/>
      <c r="AS28" s="18"/>
      <c r="AT28" s="18"/>
      <c r="AU28" s="24"/>
      <c r="AV28" s="18"/>
      <c r="AW28" s="18"/>
      <c r="AX28" s="18"/>
      <c r="AY28" s="18"/>
      <c r="AZ28" s="32">
        <v>4.51</v>
      </c>
      <c r="BA28" s="32">
        <v>4.51</v>
      </c>
      <c r="BB28" s="18"/>
      <c r="BC28" s="18"/>
      <c r="BD28" s="18"/>
      <c r="BE28" s="24"/>
      <c r="BF28" s="18"/>
      <c r="BG28" s="18"/>
      <c r="BH28" s="18"/>
      <c r="BI28" s="18"/>
      <c r="BJ28" s="32">
        <v>0.71081</v>
      </c>
      <c r="BK28" s="32">
        <v>0.71081</v>
      </c>
      <c r="BL28" s="18"/>
      <c r="BM28" s="18"/>
      <c r="BN28" s="18"/>
      <c r="BO28" s="32">
        <v>0.08</v>
      </c>
      <c r="BP28" s="32">
        <v>0.08</v>
      </c>
      <c r="BQ28" s="18"/>
      <c r="BR28" s="18"/>
      <c r="BS28" s="18"/>
      <c r="BT28" s="24"/>
      <c r="BU28" s="18"/>
      <c r="BV28" s="18"/>
      <c r="BW28" s="18"/>
      <c r="BX28" s="13"/>
      <c r="BY28" s="24"/>
      <c r="BZ28" s="18"/>
      <c r="CA28" s="18"/>
      <c r="CB28" s="18"/>
      <c r="CC28" s="18"/>
    </row>
    <row r="29" ht="20.1" customHeight="1" spans="2:81">
      <c r="B29" s="16">
        <v>22</v>
      </c>
      <c r="C29" s="17" t="s">
        <v>73</v>
      </c>
      <c r="D29" s="18" t="s">
        <v>74</v>
      </c>
      <c r="E29" s="19">
        <f t="shared" si="3"/>
        <v>0.06</v>
      </c>
      <c r="F29" s="19">
        <f t="shared" si="4"/>
        <v>0.06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4"/>
      <c r="X29" s="24"/>
      <c r="Y29" s="24"/>
      <c r="Z29" s="24"/>
      <c r="AA29" s="19"/>
      <c r="AB29" s="24"/>
      <c r="AC29" s="25"/>
      <c r="AD29" s="28"/>
      <c r="AE29" s="27"/>
      <c r="AF29" s="19"/>
      <c r="AG29" s="24"/>
      <c r="AH29" s="25"/>
      <c r="AI29" s="28"/>
      <c r="AJ29" s="27"/>
      <c r="AK29" s="24"/>
      <c r="AL29" s="16"/>
      <c r="AM29" s="18"/>
      <c r="AN29" s="18"/>
      <c r="AO29" s="18"/>
      <c r="AP29" s="24"/>
      <c r="AQ29" s="18"/>
      <c r="AR29" s="18"/>
      <c r="AS29" s="18"/>
      <c r="AT29" s="18"/>
      <c r="AU29" s="24"/>
      <c r="AV29" s="18"/>
      <c r="AW29" s="18"/>
      <c r="AX29" s="18"/>
      <c r="AY29" s="18"/>
      <c r="AZ29" s="32"/>
      <c r="BA29" s="32"/>
      <c r="BB29" s="18"/>
      <c r="BC29" s="18"/>
      <c r="BD29" s="18"/>
      <c r="BE29" s="24"/>
      <c r="BF29" s="18"/>
      <c r="BG29" s="18"/>
      <c r="BH29" s="18"/>
      <c r="BI29" s="18"/>
      <c r="BJ29" s="18"/>
      <c r="BK29" s="18"/>
      <c r="BL29" s="18"/>
      <c r="BM29" s="18"/>
      <c r="BN29" s="18"/>
      <c r="BO29" s="32">
        <v>0.06</v>
      </c>
      <c r="BP29" s="32">
        <v>0.06</v>
      </c>
      <c r="BQ29" s="18"/>
      <c r="BR29" s="18"/>
      <c r="BS29" s="18"/>
      <c r="BT29" s="24"/>
      <c r="BU29" s="18"/>
      <c r="BV29" s="18"/>
      <c r="BW29" s="18"/>
      <c r="BX29" s="13"/>
      <c r="BY29" s="24"/>
      <c r="BZ29" s="18"/>
      <c r="CA29" s="18"/>
      <c r="CB29" s="18"/>
      <c r="CC29" s="18"/>
    </row>
    <row r="30" ht="20.1" customHeight="1" spans="2:81">
      <c r="B30" s="16">
        <v>23</v>
      </c>
      <c r="C30" s="17" t="s">
        <v>75</v>
      </c>
      <c r="D30" s="18" t="s">
        <v>76</v>
      </c>
      <c r="E30" s="19">
        <f t="shared" si="3"/>
        <v>4.68</v>
      </c>
      <c r="F30" s="19">
        <f t="shared" si="4"/>
        <v>4.68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4"/>
      <c r="X30" s="24"/>
      <c r="Y30" s="24"/>
      <c r="Z30" s="24"/>
      <c r="AA30" s="19"/>
      <c r="AB30" s="24"/>
      <c r="AC30" s="25"/>
      <c r="AD30" s="28"/>
      <c r="AE30" s="27"/>
      <c r="AF30" s="19"/>
      <c r="AG30" s="24"/>
      <c r="AH30" s="25"/>
      <c r="AI30" s="28"/>
      <c r="AJ30" s="27"/>
      <c r="AK30" s="24"/>
      <c r="AL30" s="16"/>
      <c r="AM30" s="18"/>
      <c r="AN30" s="18"/>
      <c r="AO30" s="18"/>
      <c r="AP30" s="24"/>
      <c r="AQ30" s="18"/>
      <c r="AR30" s="18"/>
      <c r="AS30" s="18"/>
      <c r="AT30" s="18"/>
      <c r="AU30" s="24"/>
      <c r="AV30" s="18"/>
      <c r="AW30" s="18"/>
      <c r="AX30" s="18"/>
      <c r="AY30" s="18"/>
      <c r="AZ30" s="32">
        <v>4.51</v>
      </c>
      <c r="BA30" s="32">
        <v>4.51</v>
      </c>
      <c r="BB30" s="18"/>
      <c r="BC30" s="18"/>
      <c r="BD30" s="18"/>
      <c r="BE30" s="24"/>
      <c r="BF30" s="18"/>
      <c r="BG30" s="18"/>
      <c r="BH30" s="18"/>
      <c r="BI30" s="18"/>
      <c r="BJ30" s="32">
        <v>0</v>
      </c>
      <c r="BK30" s="32">
        <v>0</v>
      </c>
      <c r="BL30" s="18"/>
      <c r="BM30" s="18"/>
      <c r="BN30" s="18"/>
      <c r="BO30" s="32">
        <v>0.17</v>
      </c>
      <c r="BP30" s="32">
        <v>0.17</v>
      </c>
      <c r="BQ30" s="18"/>
      <c r="BR30" s="18"/>
      <c r="BS30" s="18"/>
      <c r="BT30" s="24"/>
      <c r="BU30" s="18"/>
      <c r="BV30" s="18"/>
      <c r="BW30" s="18"/>
      <c r="BX30" s="13"/>
      <c r="BY30" s="24"/>
      <c r="BZ30" s="18"/>
      <c r="CA30" s="18"/>
      <c r="CB30" s="18"/>
      <c r="CC30" s="18"/>
    </row>
    <row r="31" ht="20.1" customHeight="1" spans="2:81">
      <c r="B31" s="16">
        <v>24</v>
      </c>
      <c r="C31" s="17" t="s">
        <v>77</v>
      </c>
      <c r="D31" s="18" t="s">
        <v>78</v>
      </c>
      <c r="E31" s="19">
        <f t="shared" si="3"/>
        <v>7.13</v>
      </c>
      <c r="F31" s="19">
        <f t="shared" si="4"/>
        <v>7.13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4"/>
      <c r="X31" s="24"/>
      <c r="Y31" s="24"/>
      <c r="Z31" s="24"/>
      <c r="AA31" s="19"/>
      <c r="AB31" s="24"/>
      <c r="AC31" s="25"/>
      <c r="AD31" s="28"/>
      <c r="AE31" s="27"/>
      <c r="AF31" s="19"/>
      <c r="AG31" s="24"/>
      <c r="AH31" s="25"/>
      <c r="AI31" s="28"/>
      <c r="AJ31" s="27"/>
      <c r="AK31" s="24"/>
      <c r="AL31" s="16"/>
      <c r="AM31" s="18"/>
      <c r="AN31" s="18"/>
      <c r="AO31" s="18"/>
      <c r="AP31" s="24"/>
      <c r="AQ31" s="18"/>
      <c r="AR31" s="18"/>
      <c r="AS31" s="18"/>
      <c r="AT31" s="18"/>
      <c r="AU31" s="24"/>
      <c r="AV31" s="18"/>
      <c r="AW31" s="18"/>
      <c r="AX31" s="18"/>
      <c r="AY31" s="18"/>
      <c r="AZ31" s="32">
        <v>6.76</v>
      </c>
      <c r="BA31" s="32">
        <v>6.76</v>
      </c>
      <c r="BB31" s="18"/>
      <c r="BC31" s="18"/>
      <c r="BD31" s="18"/>
      <c r="BE31" s="24"/>
      <c r="BF31" s="18"/>
      <c r="BG31" s="18"/>
      <c r="BH31" s="18"/>
      <c r="BI31" s="18"/>
      <c r="BJ31" s="32">
        <v>0.5</v>
      </c>
      <c r="BK31" s="32">
        <v>0.5</v>
      </c>
      <c r="BL31" s="18"/>
      <c r="BM31" s="18"/>
      <c r="BN31" s="18"/>
      <c r="BO31" s="32">
        <v>0.37</v>
      </c>
      <c r="BP31" s="32">
        <v>0.37</v>
      </c>
      <c r="BQ31" s="18"/>
      <c r="BR31" s="18"/>
      <c r="BS31" s="18"/>
      <c r="BT31" s="24"/>
      <c r="BU31" s="18"/>
      <c r="BV31" s="18"/>
      <c r="BW31" s="18"/>
      <c r="BX31" s="13"/>
      <c r="BY31" s="24"/>
      <c r="BZ31" s="18"/>
      <c r="CA31" s="18"/>
      <c r="CB31" s="18"/>
      <c r="CC31" s="18"/>
    </row>
    <row r="32" ht="20.1" customHeight="1" spans="2:81">
      <c r="B32" s="16">
        <v>25</v>
      </c>
      <c r="C32" s="17" t="s">
        <v>79</v>
      </c>
      <c r="D32" s="18" t="s">
        <v>80</v>
      </c>
      <c r="E32" s="19">
        <f t="shared" si="3"/>
        <v>18.48</v>
      </c>
      <c r="F32" s="19">
        <f t="shared" si="4"/>
        <v>18.48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4"/>
      <c r="X32" s="24"/>
      <c r="Y32" s="24"/>
      <c r="Z32" s="24"/>
      <c r="AA32" s="19"/>
      <c r="AB32" s="24"/>
      <c r="AC32" s="25"/>
      <c r="AD32" s="28"/>
      <c r="AE32" s="27"/>
      <c r="AF32" s="19"/>
      <c r="AG32" s="24"/>
      <c r="AH32" s="25"/>
      <c r="AI32" s="28"/>
      <c r="AJ32" s="27"/>
      <c r="AK32" s="24"/>
      <c r="AL32" s="16"/>
      <c r="AM32" s="18"/>
      <c r="AN32" s="18"/>
      <c r="AO32" s="18"/>
      <c r="AP32" s="24"/>
      <c r="AQ32" s="18"/>
      <c r="AR32" s="18"/>
      <c r="AS32" s="18"/>
      <c r="AT32" s="18"/>
      <c r="AU32" s="24"/>
      <c r="AV32" s="18"/>
      <c r="AW32" s="18"/>
      <c r="AX32" s="18"/>
      <c r="AY32" s="18"/>
      <c r="AZ32" s="32">
        <v>18.02</v>
      </c>
      <c r="BA32" s="32">
        <v>18.02</v>
      </c>
      <c r="BB32" s="18"/>
      <c r="BC32" s="18"/>
      <c r="BD32" s="18"/>
      <c r="BE32" s="24"/>
      <c r="BF32" s="18"/>
      <c r="BG32" s="18"/>
      <c r="BH32" s="18"/>
      <c r="BI32" s="18"/>
      <c r="BJ32" s="32">
        <v>6.035</v>
      </c>
      <c r="BK32" s="32">
        <v>6.035</v>
      </c>
      <c r="BL32" s="18"/>
      <c r="BM32" s="18"/>
      <c r="BN32" s="18"/>
      <c r="BO32" s="32">
        <v>0.46</v>
      </c>
      <c r="BP32" s="32">
        <v>0.46</v>
      </c>
      <c r="BQ32" s="18"/>
      <c r="BR32" s="18"/>
      <c r="BS32" s="18"/>
      <c r="BT32" s="24"/>
      <c r="BU32" s="18"/>
      <c r="BV32" s="18"/>
      <c r="BW32" s="18"/>
      <c r="BX32" s="13"/>
      <c r="BY32" s="24"/>
      <c r="BZ32" s="18"/>
      <c r="CA32" s="18"/>
      <c r="CB32" s="18"/>
      <c r="CC32" s="18"/>
    </row>
    <row r="33" ht="20.1" customHeight="1" spans="2:81">
      <c r="B33" s="16">
        <v>26</v>
      </c>
      <c r="C33" s="17" t="s">
        <v>81</v>
      </c>
      <c r="D33" s="18" t="s">
        <v>82</v>
      </c>
      <c r="E33" s="19">
        <f t="shared" si="3"/>
        <v>6.94</v>
      </c>
      <c r="F33" s="19">
        <f t="shared" si="4"/>
        <v>6.94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4"/>
      <c r="X33" s="24"/>
      <c r="Y33" s="24"/>
      <c r="Z33" s="24"/>
      <c r="AA33" s="19"/>
      <c r="AB33" s="24"/>
      <c r="AC33" s="25"/>
      <c r="AD33" s="28"/>
      <c r="AE33" s="27"/>
      <c r="AF33" s="19"/>
      <c r="AG33" s="24"/>
      <c r="AH33" s="25"/>
      <c r="AI33" s="28"/>
      <c r="AJ33" s="27"/>
      <c r="AK33" s="24"/>
      <c r="AL33" s="16"/>
      <c r="AM33" s="18"/>
      <c r="AN33" s="18"/>
      <c r="AO33" s="18"/>
      <c r="AP33" s="24"/>
      <c r="AQ33" s="18"/>
      <c r="AR33" s="18"/>
      <c r="AS33" s="18"/>
      <c r="AT33" s="18"/>
      <c r="AU33" s="24"/>
      <c r="AV33" s="18"/>
      <c r="AW33" s="18"/>
      <c r="AX33" s="18"/>
      <c r="AY33" s="18"/>
      <c r="AZ33" s="32">
        <v>6.76</v>
      </c>
      <c r="BA33" s="32">
        <v>6.76</v>
      </c>
      <c r="BB33" s="18"/>
      <c r="BC33" s="18"/>
      <c r="BD33" s="18"/>
      <c r="BE33" s="24"/>
      <c r="BF33" s="18"/>
      <c r="BG33" s="18"/>
      <c r="BH33" s="18"/>
      <c r="BI33" s="18"/>
      <c r="BJ33" s="32">
        <v>3.38</v>
      </c>
      <c r="BK33" s="32">
        <v>3.38</v>
      </c>
      <c r="BL33" s="18"/>
      <c r="BM33" s="18"/>
      <c r="BN33" s="18"/>
      <c r="BO33" s="32">
        <v>0.18</v>
      </c>
      <c r="BP33" s="32">
        <v>0.18</v>
      </c>
      <c r="BQ33" s="18"/>
      <c r="BR33" s="18"/>
      <c r="BS33" s="18"/>
      <c r="BT33" s="24"/>
      <c r="BU33" s="18"/>
      <c r="BV33" s="18"/>
      <c r="BW33" s="18"/>
      <c r="BX33" s="13"/>
      <c r="BY33" s="24"/>
      <c r="BZ33" s="18"/>
      <c r="CA33" s="18"/>
      <c r="CB33" s="18"/>
      <c r="CC33" s="18"/>
    </row>
    <row r="34" ht="20.1" customHeight="1" spans="2:81">
      <c r="B34" s="16">
        <v>27</v>
      </c>
      <c r="C34" s="17" t="s">
        <v>83</v>
      </c>
      <c r="D34" s="18" t="s">
        <v>84</v>
      </c>
      <c r="E34" s="19">
        <f t="shared" si="3"/>
        <v>2.35</v>
      </c>
      <c r="F34" s="19">
        <f t="shared" si="4"/>
        <v>2.35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4"/>
      <c r="X34" s="24"/>
      <c r="Y34" s="24"/>
      <c r="Z34" s="24"/>
      <c r="AA34" s="19"/>
      <c r="AB34" s="24"/>
      <c r="AC34" s="25"/>
      <c r="AD34" s="28"/>
      <c r="AE34" s="27"/>
      <c r="AF34" s="19"/>
      <c r="AG34" s="24"/>
      <c r="AH34" s="25"/>
      <c r="AI34" s="28"/>
      <c r="AJ34" s="27"/>
      <c r="AK34" s="24"/>
      <c r="AL34" s="16"/>
      <c r="AM34" s="18"/>
      <c r="AN34" s="18"/>
      <c r="AO34" s="18"/>
      <c r="AP34" s="24"/>
      <c r="AQ34" s="18"/>
      <c r="AR34" s="18"/>
      <c r="AS34" s="18"/>
      <c r="AT34" s="18"/>
      <c r="AU34" s="24"/>
      <c r="AV34" s="18"/>
      <c r="AW34" s="18"/>
      <c r="AX34" s="18"/>
      <c r="AY34" s="18"/>
      <c r="AZ34" s="32">
        <v>2.25</v>
      </c>
      <c r="BA34" s="32">
        <v>2.25</v>
      </c>
      <c r="BB34" s="18"/>
      <c r="BC34" s="18"/>
      <c r="BD34" s="18"/>
      <c r="BE34" s="24"/>
      <c r="BF34" s="18"/>
      <c r="BG34" s="18"/>
      <c r="BH34" s="18"/>
      <c r="BI34" s="18"/>
      <c r="BJ34" s="32">
        <v>0</v>
      </c>
      <c r="BK34" s="32">
        <v>0</v>
      </c>
      <c r="BL34" s="18"/>
      <c r="BM34" s="18"/>
      <c r="BN34" s="18"/>
      <c r="BO34" s="32">
        <v>0.1</v>
      </c>
      <c r="BP34" s="32">
        <v>0.1</v>
      </c>
      <c r="BQ34" s="18"/>
      <c r="BR34" s="18"/>
      <c r="BS34" s="18"/>
      <c r="BT34" s="24"/>
      <c r="BU34" s="18"/>
      <c r="BV34" s="18"/>
      <c r="BW34" s="18"/>
      <c r="BX34" s="13"/>
      <c r="BY34" s="24"/>
      <c r="BZ34" s="18"/>
      <c r="CA34" s="18"/>
      <c r="CB34" s="18"/>
      <c r="CC34" s="18"/>
    </row>
    <row r="35" ht="20.1" customHeight="1" spans="2:81">
      <c r="B35" s="16">
        <v>28</v>
      </c>
      <c r="C35" s="17" t="s">
        <v>85</v>
      </c>
      <c r="D35" s="18" t="s">
        <v>86</v>
      </c>
      <c r="E35" s="19">
        <f t="shared" si="3"/>
        <v>5.06</v>
      </c>
      <c r="F35" s="19">
        <f t="shared" si="4"/>
        <v>5.06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4"/>
      <c r="X35" s="24"/>
      <c r="Y35" s="24"/>
      <c r="Z35" s="24"/>
      <c r="AA35" s="19"/>
      <c r="AB35" s="24"/>
      <c r="AC35" s="25"/>
      <c r="AD35" s="28"/>
      <c r="AE35" s="27"/>
      <c r="AF35" s="19"/>
      <c r="AG35" s="24"/>
      <c r="AH35" s="25"/>
      <c r="AI35" s="28"/>
      <c r="AJ35" s="27"/>
      <c r="AK35" s="24"/>
      <c r="AL35" s="16"/>
      <c r="AM35" s="18"/>
      <c r="AN35" s="18"/>
      <c r="AO35" s="18"/>
      <c r="AP35" s="24"/>
      <c r="AQ35" s="18"/>
      <c r="AR35" s="18"/>
      <c r="AS35" s="18"/>
      <c r="AT35" s="18"/>
      <c r="AU35" s="24"/>
      <c r="AV35" s="18"/>
      <c r="AW35" s="18"/>
      <c r="AX35" s="18"/>
      <c r="AY35" s="18"/>
      <c r="AZ35" s="32">
        <v>4.51</v>
      </c>
      <c r="BA35" s="32">
        <v>4.51</v>
      </c>
      <c r="BB35" s="18"/>
      <c r="BC35" s="18"/>
      <c r="BD35" s="18"/>
      <c r="BE35" s="24"/>
      <c r="BF35" s="18"/>
      <c r="BG35" s="18"/>
      <c r="BH35" s="18"/>
      <c r="BI35" s="18"/>
      <c r="BJ35" s="32">
        <v>0</v>
      </c>
      <c r="BK35" s="32">
        <v>0</v>
      </c>
      <c r="BL35" s="18"/>
      <c r="BM35" s="18"/>
      <c r="BN35" s="18"/>
      <c r="BO35" s="32">
        <v>0.55</v>
      </c>
      <c r="BP35" s="32">
        <v>0.55</v>
      </c>
      <c r="BQ35" s="18"/>
      <c r="BR35" s="18"/>
      <c r="BS35" s="18"/>
      <c r="BT35" s="24"/>
      <c r="BU35" s="18"/>
      <c r="BV35" s="18"/>
      <c r="BW35" s="18"/>
      <c r="BX35" s="13"/>
      <c r="BY35" s="24"/>
      <c r="BZ35" s="18"/>
      <c r="CA35" s="18"/>
      <c r="CB35" s="18"/>
      <c r="CC35" s="18"/>
    </row>
    <row r="36" ht="20.1" customHeight="1" spans="2:81">
      <c r="B36" s="16">
        <v>29</v>
      </c>
      <c r="C36" s="17" t="s">
        <v>87</v>
      </c>
      <c r="D36" s="18" t="s">
        <v>88</v>
      </c>
      <c r="E36" s="19">
        <f t="shared" si="3"/>
        <v>40.87</v>
      </c>
      <c r="F36" s="19">
        <f t="shared" si="4"/>
        <v>40.87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4"/>
      <c r="X36" s="24"/>
      <c r="Y36" s="24"/>
      <c r="Z36" s="24"/>
      <c r="AA36" s="19"/>
      <c r="AB36" s="24"/>
      <c r="AC36" s="25"/>
      <c r="AD36" s="28"/>
      <c r="AE36" s="27"/>
      <c r="AF36" s="19"/>
      <c r="AG36" s="24"/>
      <c r="AH36" s="25"/>
      <c r="AI36" s="28"/>
      <c r="AJ36" s="27"/>
      <c r="AK36" s="24"/>
      <c r="AL36" s="16"/>
      <c r="AM36" s="18"/>
      <c r="AN36" s="18"/>
      <c r="AO36" s="18"/>
      <c r="AP36" s="24"/>
      <c r="AQ36" s="18"/>
      <c r="AR36" s="18"/>
      <c r="AS36" s="18"/>
      <c r="AT36" s="18"/>
      <c r="AU36" s="24"/>
      <c r="AV36" s="18"/>
      <c r="AW36" s="18"/>
      <c r="AX36" s="18"/>
      <c r="AY36" s="18"/>
      <c r="AZ36" s="32">
        <v>38.29</v>
      </c>
      <c r="BA36" s="32">
        <v>38.29</v>
      </c>
      <c r="BB36" s="18"/>
      <c r="BC36" s="18"/>
      <c r="BD36" s="18"/>
      <c r="BE36" s="24"/>
      <c r="BF36" s="18"/>
      <c r="BG36" s="18"/>
      <c r="BH36" s="18"/>
      <c r="BI36" s="18"/>
      <c r="BJ36" s="32">
        <v>2.281161</v>
      </c>
      <c r="BK36" s="32">
        <v>2.281161</v>
      </c>
      <c r="BL36" s="18"/>
      <c r="BM36" s="18"/>
      <c r="BN36" s="18"/>
      <c r="BO36" s="32">
        <v>2.58</v>
      </c>
      <c r="BP36" s="32">
        <v>2.58</v>
      </c>
      <c r="BQ36" s="18"/>
      <c r="BR36" s="18"/>
      <c r="BS36" s="18"/>
      <c r="BT36" s="24"/>
      <c r="BU36" s="18"/>
      <c r="BV36" s="18"/>
      <c r="BW36" s="18"/>
      <c r="BX36" s="13"/>
      <c r="BY36" s="24"/>
      <c r="BZ36" s="18"/>
      <c r="CA36" s="18"/>
      <c r="CB36" s="18"/>
      <c r="CC36" s="18"/>
    </row>
    <row r="37" ht="20.1" customHeight="1" spans="2:81">
      <c r="B37" s="16">
        <v>30</v>
      </c>
      <c r="C37" s="17" t="s">
        <v>89</v>
      </c>
      <c r="D37" s="18" t="s">
        <v>90</v>
      </c>
      <c r="E37" s="19">
        <f t="shared" si="3"/>
        <v>5.23</v>
      </c>
      <c r="F37" s="19">
        <f t="shared" si="4"/>
        <v>5.23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4"/>
      <c r="X37" s="24"/>
      <c r="Y37" s="24"/>
      <c r="Z37" s="24"/>
      <c r="AA37" s="19"/>
      <c r="AB37" s="24"/>
      <c r="AC37" s="25"/>
      <c r="AD37" s="28"/>
      <c r="AE37" s="27"/>
      <c r="AF37" s="19"/>
      <c r="AG37" s="24"/>
      <c r="AH37" s="25"/>
      <c r="AI37" s="28"/>
      <c r="AJ37" s="27"/>
      <c r="AK37" s="24"/>
      <c r="AL37" s="16"/>
      <c r="AM37" s="18"/>
      <c r="AN37" s="18"/>
      <c r="AO37" s="18"/>
      <c r="AP37" s="24"/>
      <c r="AQ37" s="18"/>
      <c r="AR37" s="18"/>
      <c r="AS37" s="18"/>
      <c r="AT37" s="18"/>
      <c r="AU37" s="24"/>
      <c r="AV37" s="18"/>
      <c r="AW37" s="18"/>
      <c r="AX37" s="18"/>
      <c r="AY37" s="18"/>
      <c r="AZ37" s="32">
        <v>4.51</v>
      </c>
      <c r="BA37" s="32">
        <v>4.51</v>
      </c>
      <c r="BB37" s="18"/>
      <c r="BC37" s="18"/>
      <c r="BD37" s="18"/>
      <c r="BE37" s="24"/>
      <c r="BF37" s="18"/>
      <c r="BG37" s="18"/>
      <c r="BH37" s="18"/>
      <c r="BI37" s="18"/>
      <c r="BJ37" s="32">
        <v>0.199408</v>
      </c>
      <c r="BK37" s="32">
        <v>0.199408</v>
      </c>
      <c r="BL37" s="18"/>
      <c r="BM37" s="18"/>
      <c r="BN37" s="18"/>
      <c r="BO37" s="32">
        <v>0.72</v>
      </c>
      <c r="BP37" s="32">
        <v>0.72</v>
      </c>
      <c r="BQ37" s="18"/>
      <c r="BR37" s="18"/>
      <c r="BS37" s="18"/>
      <c r="BT37" s="24"/>
      <c r="BU37" s="18"/>
      <c r="BV37" s="18"/>
      <c r="BW37" s="18"/>
      <c r="BX37" s="13"/>
      <c r="BY37" s="24"/>
      <c r="BZ37" s="18"/>
      <c r="CA37" s="18"/>
      <c r="CB37" s="18"/>
      <c r="CC37" s="18"/>
    </row>
    <row r="38" ht="20.1" customHeight="1" spans="2:81">
      <c r="B38" s="16">
        <v>31</v>
      </c>
      <c r="C38" s="17" t="s">
        <v>91</v>
      </c>
      <c r="D38" s="18" t="s">
        <v>92</v>
      </c>
      <c r="E38" s="19">
        <f t="shared" si="3"/>
        <v>1.32</v>
      </c>
      <c r="F38" s="19">
        <f t="shared" si="4"/>
        <v>1.32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4"/>
      <c r="X38" s="24"/>
      <c r="Y38" s="24"/>
      <c r="Z38" s="24"/>
      <c r="AA38" s="19"/>
      <c r="AB38" s="24"/>
      <c r="AC38" s="25"/>
      <c r="AD38" s="28"/>
      <c r="AE38" s="27"/>
      <c r="AF38" s="19"/>
      <c r="AG38" s="24"/>
      <c r="AH38" s="25"/>
      <c r="AI38" s="28"/>
      <c r="AJ38" s="27"/>
      <c r="AK38" s="24"/>
      <c r="AL38" s="16"/>
      <c r="AM38" s="18"/>
      <c r="AN38" s="18"/>
      <c r="AO38" s="18"/>
      <c r="AP38" s="24"/>
      <c r="AQ38" s="18"/>
      <c r="AR38" s="18"/>
      <c r="AS38" s="18"/>
      <c r="AT38" s="18"/>
      <c r="AU38" s="24"/>
      <c r="AV38" s="18"/>
      <c r="AW38" s="18"/>
      <c r="AX38" s="18"/>
      <c r="AY38" s="18"/>
      <c r="AZ38" s="18"/>
      <c r="BA38" s="18"/>
      <c r="BB38" s="18"/>
      <c r="BC38" s="18"/>
      <c r="BD38" s="18"/>
      <c r="BE38" s="24"/>
      <c r="BF38" s="18"/>
      <c r="BG38" s="18"/>
      <c r="BH38" s="18"/>
      <c r="BI38" s="18"/>
      <c r="BJ38" s="18"/>
      <c r="BK38" s="18"/>
      <c r="BL38" s="18"/>
      <c r="BM38" s="18"/>
      <c r="BN38" s="18"/>
      <c r="BO38" s="32">
        <v>1.32</v>
      </c>
      <c r="BP38" s="32">
        <v>1.32</v>
      </c>
      <c r="BQ38" s="18"/>
      <c r="BR38" s="18"/>
      <c r="BS38" s="18"/>
      <c r="BT38" s="24"/>
      <c r="BU38" s="18"/>
      <c r="BV38" s="18"/>
      <c r="BW38" s="18"/>
      <c r="BX38" s="13"/>
      <c r="BY38" s="24"/>
      <c r="BZ38" s="18"/>
      <c r="CA38" s="18"/>
      <c r="CB38" s="18"/>
      <c r="CC38" s="18"/>
    </row>
    <row r="39" ht="20.1" customHeight="1" spans="2:81">
      <c r="B39" s="16">
        <v>32</v>
      </c>
      <c r="C39" s="17" t="s">
        <v>93</v>
      </c>
      <c r="D39" s="18" t="s">
        <v>94</v>
      </c>
      <c r="E39" s="19">
        <f t="shared" si="3"/>
        <v>2.43</v>
      </c>
      <c r="F39" s="19">
        <f t="shared" si="4"/>
        <v>2.43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4"/>
      <c r="X39" s="24"/>
      <c r="Y39" s="24"/>
      <c r="Z39" s="24"/>
      <c r="AA39" s="19"/>
      <c r="AB39" s="24"/>
      <c r="AC39" s="25"/>
      <c r="AD39" s="28"/>
      <c r="AE39" s="27"/>
      <c r="AF39" s="19"/>
      <c r="AG39" s="24"/>
      <c r="AH39" s="25"/>
      <c r="AI39" s="28"/>
      <c r="AJ39" s="27"/>
      <c r="AK39" s="24"/>
      <c r="AL39" s="16"/>
      <c r="AM39" s="18"/>
      <c r="AN39" s="18"/>
      <c r="AO39" s="18"/>
      <c r="AP39" s="24"/>
      <c r="AQ39" s="18"/>
      <c r="AR39" s="18"/>
      <c r="AS39" s="18"/>
      <c r="AT39" s="18"/>
      <c r="AU39" s="24"/>
      <c r="AV39" s="18"/>
      <c r="AW39" s="18"/>
      <c r="AX39" s="18"/>
      <c r="AY39" s="18"/>
      <c r="AZ39" s="32">
        <v>2.25</v>
      </c>
      <c r="BA39" s="32">
        <v>2.25</v>
      </c>
      <c r="BB39" s="18"/>
      <c r="BC39" s="18"/>
      <c r="BD39" s="18"/>
      <c r="BE39" s="24"/>
      <c r="BF39" s="18"/>
      <c r="BG39" s="18"/>
      <c r="BH39" s="18"/>
      <c r="BI39" s="18"/>
      <c r="BJ39" s="18"/>
      <c r="BK39" s="18"/>
      <c r="BL39" s="18"/>
      <c r="BM39" s="18"/>
      <c r="BN39" s="18"/>
      <c r="BO39" s="32">
        <v>0.18</v>
      </c>
      <c r="BP39" s="32">
        <v>0.18</v>
      </c>
      <c r="BQ39" s="18"/>
      <c r="BR39" s="18"/>
      <c r="BS39" s="18"/>
      <c r="BT39" s="24"/>
      <c r="BU39" s="18"/>
      <c r="BV39" s="18"/>
      <c r="BW39" s="18"/>
      <c r="BX39" s="13"/>
      <c r="BY39" s="24"/>
      <c r="BZ39" s="18"/>
      <c r="CA39" s="18"/>
      <c r="CB39" s="18"/>
      <c r="CC39" s="18"/>
    </row>
    <row r="40" ht="20.1" customHeight="1" spans="2:81">
      <c r="B40" s="16">
        <v>33</v>
      </c>
      <c r="C40" s="17" t="s">
        <v>95</v>
      </c>
      <c r="D40" s="18" t="s">
        <v>96</v>
      </c>
      <c r="E40" s="19">
        <f t="shared" si="3"/>
        <v>0.04</v>
      </c>
      <c r="F40" s="19">
        <f t="shared" si="4"/>
        <v>0.04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4"/>
      <c r="X40" s="24"/>
      <c r="Y40" s="24"/>
      <c r="Z40" s="24"/>
      <c r="AA40" s="19"/>
      <c r="AB40" s="24"/>
      <c r="AC40" s="25"/>
      <c r="AD40" s="28"/>
      <c r="AE40" s="27"/>
      <c r="AF40" s="19"/>
      <c r="AG40" s="24"/>
      <c r="AH40" s="25"/>
      <c r="AI40" s="28"/>
      <c r="AJ40" s="27"/>
      <c r="AK40" s="24"/>
      <c r="AL40" s="16"/>
      <c r="AM40" s="18"/>
      <c r="AN40" s="18"/>
      <c r="AO40" s="18"/>
      <c r="AP40" s="24"/>
      <c r="AQ40" s="18"/>
      <c r="AR40" s="18"/>
      <c r="AS40" s="18"/>
      <c r="AT40" s="18"/>
      <c r="AU40" s="24"/>
      <c r="AV40" s="18"/>
      <c r="AW40" s="18"/>
      <c r="AX40" s="18"/>
      <c r="AY40" s="18"/>
      <c r="AZ40" s="18"/>
      <c r="BA40" s="18"/>
      <c r="BB40" s="18"/>
      <c r="BC40" s="18"/>
      <c r="BD40" s="18"/>
      <c r="BE40" s="24"/>
      <c r="BF40" s="18"/>
      <c r="BG40" s="18"/>
      <c r="BH40" s="18"/>
      <c r="BI40" s="18"/>
      <c r="BJ40" s="18"/>
      <c r="BK40" s="18"/>
      <c r="BL40" s="18"/>
      <c r="BM40" s="18"/>
      <c r="BN40" s="18"/>
      <c r="BO40" s="32">
        <v>0.04</v>
      </c>
      <c r="BP40" s="32">
        <v>0.04</v>
      </c>
      <c r="BQ40" s="18"/>
      <c r="BR40" s="18"/>
      <c r="BS40" s="18"/>
      <c r="BT40" s="24"/>
      <c r="BU40" s="18"/>
      <c r="BV40" s="18"/>
      <c r="BW40" s="18"/>
      <c r="BX40" s="13"/>
      <c r="BY40" s="24"/>
      <c r="BZ40" s="18"/>
      <c r="CA40" s="18"/>
      <c r="CB40" s="18"/>
      <c r="CC40" s="18"/>
    </row>
    <row r="41" ht="20.1" customHeight="1" spans="2:81">
      <c r="B41" s="16">
        <v>34</v>
      </c>
      <c r="C41" s="17" t="s">
        <v>97</v>
      </c>
      <c r="D41" s="18" t="s">
        <v>98</v>
      </c>
      <c r="E41" s="19">
        <f t="shared" si="3"/>
        <v>0.07</v>
      </c>
      <c r="F41" s="19">
        <f t="shared" si="4"/>
        <v>0.07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4"/>
      <c r="X41" s="24"/>
      <c r="Y41" s="24"/>
      <c r="Z41" s="24"/>
      <c r="AA41" s="19"/>
      <c r="AB41" s="24"/>
      <c r="AC41" s="25"/>
      <c r="AD41" s="28"/>
      <c r="AE41" s="27"/>
      <c r="AF41" s="19"/>
      <c r="AG41" s="24"/>
      <c r="AH41" s="25"/>
      <c r="AI41" s="28"/>
      <c r="AJ41" s="27"/>
      <c r="AK41" s="24"/>
      <c r="AL41" s="16"/>
      <c r="AM41" s="18"/>
      <c r="AN41" s="18"/>
      <c r="AO41" s="18"/>
      <c r="AP41" s="24"/>
      <c r="AQ41" s="18"/>
      <c r="AR41" s="18"/>
      <c r="AS41" s="18"/>
      <c r="AT41" s="18"/>
      <c r="AU41" s="24"/>
      <c r="AV41" s="18"/>
      <c r="AW41" s="18"/>
      <c r="AX41" s="18"/>
      <c r="AY41" s="18"/>
      <c r="AZ41" s="18"/>
      <c r="BA41" s="18"/>
      <c r="BB41" s="18"/>
      <c r="BC41" s="18"/>
      <c r="BD41" s="18"/>
      <c r="BE41" s="24"/>
      <c r="BF41" s="18"/>
      <c r="BG41" s="18"/>
      <c r="BH41" s="18"/>
      <c r="BI41" s="18"/>
      <c r="BJ41" s="18"/>
      <c r="BK41" s="18"/>
      <c r="BL41" s="18"/>
      <c r="BM41" s="18"/>
      <c r="BN41" s="18"/>
      <c r="BO41" s="32">
        <v>0.07</v>
      </c>
      <c r="BP41" s="32">
        <v>0.07</v>
      </c>
      <c r="BQ41" s="18"/>
      <c r="BR41" s="18"/>
      <c r="BS41" s="18"/>
      <c r="BT41" s="24"/>
      <c r="BU41" s="18"/>
      <c r="BV41" s="18"/>
      <c r="BW41" s="18"/>
      <c r="BX41" s="13"/>
      <c r="BY41" s="24"/>
      <c r="BZ41" s="18"/>
      <c r="CA41" s="18"/>
      <c r="CB41" s="18"/>
      <c r="CC41" s="18"/>
    </row>
    <row r="42" ht="20.1" customHeight="1" spans="2:81">
      <c r="B42" s="16">
        <v>35</v>
      </c>
      <c r="C42" s="17" t="s">
        <v>99</v>
      </c>
      <c r="D42" s="18" t="s">
        <v>100</v>
      </c>
      <c r="E42" s="19">
        <f t="shared" ref="E42:E73" si="5">V42+AK42+AZ42+BO42</f>
        <v>27.84</v>
      </c>
      <c r="F42" s="19">
        <f t="shared" ref="F42:F73" si="6">W42+AL42+BA42+BP42</f>
        <v>27.84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4"/>
      <c r="X42" s="24"/>
      <c r="Y42" s="24"/>
      <c r="Z42" s="24"/>
      <c r="AA42" s="19"/>
      <c r="AB42" s="24"/>
      <c r="AC42" s="25"/>
      <c r="AD42" s="28"/>
      <c r="AE42" s="27"/>
      <c r="AF42" s="19"/>
      <c r="AG42" s="24"/>
      <c r="AH42" s="25"/>
      <c r="AI42" s="28"/>
      <c r="AJ42" s="27"/>
      <c r="AK42" s="24"/>
      <c r="AL42" s="16"/>
      <c r="AM42" s="18"/>
      <c r="AN42" s="18"/>
      <c r="AO42" s="18"/>
      <c r="AP42" s="24"/>
      <c r="AQ42" s="18"/>
      <c r="AR42" s="18"/>
      <c r="AS42" s="18"/>
      <c r="AT42" s="18"/>
      <c r="AU42" s="24"/>
      <c r="AV42" s="18"/>
      <c r="AW42" s="18"/>
      <c r="AX42" s="18"/>
      <c r="AY42" s="18"/>
      <c r="AZ42" s="32">
        <v>27.04</v>
      </c>
      <c r="BA42" s="32">
        <v>27.04</v>
      </c>
      <c r="BB42" s="18"/>
      <c r="BC42" s="18"/>
      <c r="BD42" s="18"/>
      <c r="BE42" s="24"/>
      <c r="BF42" s="18"/>
      <c r="BG42" s="18"/>
      <c r="BH42" s="18"/>
      <c r="BI42" s="18"/>
      <c r="BJ42" s="32">
        <v>9.22942</v>
      </c>
      <c r="BK42" s="32">
        <v>9.22942</v>
      </c>
      <c r="BL42" s="18"/>
      <c r="BM42" s="18"/>
      <c r="BN42" s="18"/>
      <c r="BO42" s="32">
        <v>0.8</v>
      </c>
      <c r="BP42" s="32">
        <v>0.8</v>
      </c>
      <c r="BQ42" s="18"/>
      <c r="BR42" s="18"/>
      <c r="BS42" s="18"/>
      <c r="BT42" s="24"/>
      <c r="BU42" s="18"/>
      <c r="BV42" s="18"/>
      <c r="BW42" s="18"/>
      <c r="BX42" s="13"/>
      <c r="BY42" s="24"/>
      <c r="BZ42" s="18"/>
      <c r="CA42" s="18"/>
      <c r="CB42" s="18"/>
      <c r="CC42" s="18"/>
    </row>
    <row r="43" ht="20.1" customHeight="1" spans="2:81">
      <c r="B43" s="16">
        <v>36</v>
      </c>
      <c r="C43" s="17" t="s">
        <v>101</v>
      </c>
      <c r="D43" s="18" t="s">
        <v>102</v>
      </c>
      <c r="E43" s="19">
        <f t="shared" si="5"/>
        <v>3.05</v>
      </c>
      <c r="F43" s="19">
        <f t="shared" si="6"/>
        <v>3.05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4"/>
      <c r="X43" s="24"/>
      <c r="Y43" s="24"/>
      <c r="Z43" s="24"/>
      <c r="AA43" s="19"/>
      <c r="AB43" s="24"/>
      <c r="AC43" s="25"/>
      <c r="AD43" s="28"/>
      <c r="AE43" s="27"/>
      <c r="AF43" s="19"/>
      <c r="AG43" s="24"/>
      <c r="AH43" s="25"/>
      <c r="AI43" s="28"/>
      <c r="AJ43" s="27"/>
      <c r="AK43" s="24"/>
      <c r="AL43" s="16"/>
      <c r="AM43" s="18"/>
      <c r="AN43" s="18"/>
      <c r="AO43" s="18"/>
      <c r="AP43" s="24"/>
      <c r="AQ43" s="18"/>
      <c r="AR43" s="18"/>
      <c r="AS43" s="18"/>
      <c r="AT43" s="18"/>
      <c r="AU43" s="24"/>
      <c r="AV43" s="18"/>
      <c r="AW43" s="18"/>
      <c r="AX43" s="18"/>
      <c r="AY43" s="18"/>
      <c r="AZ43" s="32">
        <v>2.25</v>
      </c>
      <c r="BA43" s="32">
        <v>2.25</v>
      </c>
      <c r="BB43" s="18"/>
      <c r="BC43" s="18"/>
      <c r="BD43" s="18"/>
      <c r="BE43" s="24"/>
      <c r="BF43" s="18"/>
      <c r="BG43" s="18"/>
      <c r="BH43" s="18"/>
      <c r="BI43" s="18"/>
      <c r="BJ43" s="32">
        <v>0.5545</v>
      </c>
      <c r="BK43" s="32">
        <v>0.5545</v>
      </c>
      <c r="BL43" s="18"/>
      <c r="BM43" s="18"/>
      <c r="BN43" s="18"/>
      <c r="BO43" s="32">
        <v>0.8</v>
      </c>
      <c r="BP43" s="32">
        <v>0.8</v>
      </c>
      <c r="BQ43" s="18"/>
      <c r="BR43" s="18"/>
      <c r="BS43" s="18"/>
      <c r="BT43" s="24"/>
      <c r="BU43" s="18"/>
      <c r="BV43" s="18"/>
      <c r="BW43" s="18"/>
      <c r="BX43" s="13"/>
      <c r="BY43" s="24"/>
      <c r="BZ43" s="18"/>
      <c r="CA43" s="18"/>
      <c r="CB43" s="18"/>
      <c r="CC43" s="18"/>
    </row>
    <row r="44" ht="20.1" customHeight="1" spans="2:81">
      <c r="B44" s="16">
        <v>37</v>
      </c>
      <c r="C44" s="17" t="s">
        <v>103</v>
      </c>
      <c r="D44" s="18" t="s">
        <v>104</v>
      </c>
      <c r="E44" s="19">
        <f t="shared" si="5"/>
        <v>2.37</v>
      </c>
      <c r="F44" s="19">
        <f t="shared" si="6"/>
        <v>2.37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4"/>
      <c r="X44" s="24"/>
      <c r="Y44" s="24"/>
      <c r="Z44" s="24"/>
      <c r="AA44" s="19"/>
      <c r="AB44" s="24"/>
      <c r="AC44" s="25"/>
      <c r="AD44" s="28"/>
      <c r="AE44" s="27"/>
      <c r="AF44" s="19"/>
      <c r="AG44" s="24"/>
      <c r="AH44" s="25"/>
      <c r="AI44" s="28"/>
      <c r="AJ44" s="27"/>
      <c r="AK44" s="24"/>
      <c r="AL44" s="16"/>
      <c r="AM44" s="18"/>
      <c r="AN44" s="18"/>
      <c r="AO44" s="18"/>
      <c r="AP44" s="24"/>
      <c r="AQ44" s="18"/>
      <c r="AR44" s="18"/>
      <c r="AS44" s="18"/>
      <c r="AT44" s="18"/>
      <c r="AU44" s="24"/>
      <c r="AV44" s="18"/>
      <c r="AW44" s="18"/>
      <c r="AX44" s="18"/>
      <c r="AY44" s="18"/>
      <c r="AZ44" s="32">
        <v>2.25</v>
      </c>
      <c r="BA44" s="32">
        <v>2.25</v>
      </c>
      <c r="BB44" s="18"/>
      <c r="BC44" s="18"/>
      <c r="BD44" s="18"/>
      <c r="BE44" s="24"/>
      <c r="BF44" s="18"/>
      <c r="BG44" s="18"/>
      <c r="BH44" s="18"/>
      <c r="BI44" s="18"/>
      <c r="BJ44" s="32">
        <v>0</v>
      </c>
      <c r="BK44" s="32">
        <v>0</v>
      </c>
      <c r="BL44" s="18"/>
      <c r="BM44" s="18"/>
      <c r="BN44" s="18"/>
      <c r="BO44" s="32">
        <v>0.12</v>
      </c>
      <c r="BP44" s="32">
        <v>0.12</v>
      </c>
      <c r="BQ44" s="18"/>
      <c r="BR44" s="18"/>
      <c r="BS44" s="18"/>
      <c r="BT44" s="24"/>
      <c r="BU44" s="18"/>
      <c r="BV44" s="18"/>
      <c r="BW44" s="18"/>
      <c r="BX44" s="13"/>
      <c r="BY44" s="24"/>
      <c r="BZ44" s="18"/>
      <c r="CA44" s="18"/>
      <c r="CB44" s="18"/>
      <c r="CC44" s="18"/>
    </row>
    <row r="45" ht="20.1" customHeight="1" spans="2:81">
      <c r="B45" s="16">
        <v>38</v>
      </c>
      <c r="C45" s="17" t="s">
        <v>105</v>
      </c>
      <c r="D45" s="18" t="s">
        <v>106</v>
      </c>
      <c r="E45" s="19">
        <f t="shared" si="5"/>
        <v>23.04</v>
      </c>
      <c r="F45" s="19">
        <f t="shared" si="6"/>
        <v>23.04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4"/>
      <c r="X45" s="24"/>
      <c r="Y45" s="24"/>
      <c r="Z45" s="24"/>
      <c r="AA45" s="19"/>
      <c r="AB45" s="24"/>
      <c r="AC45" s="25"/>
      <c r="AD45" s="28"/>
      <c r="AE45" s="27"/>
      <c r="AF45" s="19"/>
      <c r="AG45" s="24"/>
      <c r="AH45" s="25"/>
      <c r="AI45" s="28"/>
      <c r="AJ45" s="27"/>
      <c r="AK45" s="24"/>
      <c r="AL45" s="16"/>
      <c r="AM45" s="18"/>
      <c r="AN45" s="18"/>
      <c r="AO45" s="18"/>
      <c r="AP45" s="24"/>
      <c r="AQ45" s="18"/>
      <c r="AR45" s="18"/>
      <c r="AS45" s="18"/>
      <c r="AT45" s="18"/>
      <c r="AU45" s="24"/>
      <c r="AV45" s="18"/>
      <c r="AW45" s="18"/>
      <c r="AX45" s="18"/>
      <c r="AY45" s="18"/>
      <c r="AZ45" s="18"/>
      <c r="BA45" s="18"/>
      <c r="BB45" s="18"/>
      <c r="BC45" s="18"/>
      <c r="BD45" s="18"/>
      <c r="BE45" s="24"/>
      <c r="BF45" s="18"/>
      <c r="BG45" s="18"/>
      <c r="BH45" s="18"/>
      <c r="BI45" s="18"/>
      <c r="BJ45" s="18"/>
      <c r="BK45" s="18"/>
      <c r="BL45" s="18"/>
      <c r="BM45" s="18"/>
      <c r="BN45" s="18"/>
      <c r="BO45" s="32">
        <v>23.04</v>
      </c>
      <c r="BP45" s="32">
        <v>23.04</v>
      </c>
      <c r="BQ45" s="18"/>
      <c r="BR45" s="18"/>
      <c r="BS45" s="18"/>
      <c r="BT45" s="24"/>
      <c r="BU45" s="18"/>
      <c r="BV45" s="18"/>
      <c r="BW45" s="18"/>
      <c r="BX45" s="13"/>
      <c r="BY45" s="24"/>
      <c r="BZ45" s="18"/>
      <c r="CA45" s="18"/>
      <c r="CB45" s="18"/>
      <c r="CC45" s="18"/>
    </row>
    <row r="46" ht="20.1" customHeight="1" spans="2:81">
      <c r="B46" s="16">
        <v>39</v>
      </c>
      <c r="C46" s="17" t="s">
        <v>107</v>
      </c>
      <c r="D46" s="18" t="s">
        <v>108</v>
      </c>
      <c r="E46" s="19">
        <f t="shared" si="5"/>
        <v>36.97</v>
      </c>
      <c r="F46" s="19">
        <f t="shared" si="6"/>
        <v>36.97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4"/>
      <c r="X46" s="24"/>
      <c r="Y46" s="24"/>
      <c r="Z46" s="24"/>
      <c r="AA46" s="19"/>
      <c r="AB46" s="24"/>
      <c r="AC46" s="25"/>
      <c r="AD46" s="28"/>
      <c r="AE46" s="27"/>
      <c r="AF46" s="19"/>
      <c r="AG46" s="24"/>
      <c r="AH46" s="25"/>
      <c r="AI46" s="28"/>
      <c r="AJ46" s="27"/>
      <c r="AK46" s="24"/>
      <c r="AL46" s="16"/>
      <c r="AM46" s="18"/>
      <c r="AN46" s="18"/>
      <c r="AO46" s="18"/>
      <c r="AP46" s="24"/>
      <c r="AQ46" s="18"/>
      <c r="AR46" s="18"/>
      <c r="AS46" s="18"/>
      <c r="AT46" s="18"/>
      <c r="AU46" s="24"/>
      <c r="AV46" s="18"/>
      <c r="AW46" s="18"/>
      <c r="AX46" s="18"/>
      <c r="AY46" s="18"/>
      <c r="AZ46" s="32">
        <v>36.05</v>
      </c>
      <c r="BA46" s="32">
        <v>36.05</v>
      </c>
      <c r="BB46" s="18"/>
      <c r="BC46" s="18"/>
      <c r="BD46" s="18"/>
      <c r="BE46" s="24"/>
      <c r="BF46" s="18"/>
      <c r="BG46" s="18"/>
      <c r="BH46" s="18"/>
      <c r="BI46" s="18"/>
      <c r="BJ46" s="32">
        <v>12.198467</v>
      </c>
      <c r="BK46" s="32">
        <v>12.198467</v>
      </c>
      <c r="BL46" s="18"/>
      <c r="BM46" s="18"/>
      <c r="BN46" s="18"/>
      <c r="BO46" s="32">
        <v>0.92</v>
      </c>
      <c r="BP46" s="32">
        <v>0.92</v>
      </c>
      <c r="BQ46" s="18"/>
      <c r="BR46" s="18"/>
      <c r="BS46" s="18"/>
      <c r="BT46" s="24"/>
      <c r="BU46" s="18"/>
      <c r="BV46" s="18"/>
      <c r="BW46" s="18"/>
      <c r="BX46" s="13"/>
      <c r="BY46" s="24"/>
      <c r="BZ46" s="18"/>
      <c r="CA46" s="18"/>
      <c r="CB46" s="18"/>
      <c r="CC46" s="18"/>
    </row>
    <row r="47" ht="20.1" customHeight="1" spans="2:81">
      <c r="B47" s="16">
        <v>40</v>
      </c>
      <c r="C47" s="17" t="s">
        <v>109</v>
      </c>
      <c r="D47" s="18" t="s">
        <v>110</v>
      </c>
      <c r="E47" s="19">
        <f t="shared" si="5"/>
        <v>0.1</v>
      </c>
      <c r="F47" s="19">
        <f t="shared" si="6"/>
        <v>0.1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4"/>
      <c r="X47" s="24"/>
      <c r="Y47" s="24"/>
      <c r="Z47" s="24"/>
      <c r="AA47" s="19"/>
      <c r="AB47" s="24"/>
      <c r="AC47" s="25"/>
      <c r="AD47" s="28"/>
      <c r="AE47" s="27"/>
      <c r="AF47" s="19"/>
      <c r="AG47" s="24"/>
      <c r="AH47" s="25"/>
      <c r="AI47" s="28"/>
      <c r="AJ47" s="27"/>
      <c r="AK47" s="24"/>
      <c r="AL47" s="16"/>
      <c r="AM47" s="18"/>
      <c r="AN47" s="18"/>
      <c r="AO47" s="18"/>
      <c r="AP47" s="24"/>
      <c r="AQ47" s="18"/>
      <c r="AR47" s="18"/>
      <c r="AS47" s="18"/>
      <c r="AT47" s="18"/>
      <c r="AU47" s="24"/>
      <c r="AV47" s="18"/>
      <c r="AW47" s="18"/>
      <c r="AX47" s="18"/>
      <c r="AY47" s="18"/>
      <c r="AZ47" s="18"/>
      <c r="BA47" s="18"/>
      <c r="BB47" s="18"/>
      <c r="BC47" s="18"/>
      <c r="BD47" s="18"/>
      <c r="BE47" s="24"/>
      <c r="BF47" s="18"/>
      <c r="BG47" s="18"/>
      <c r="BH47" s="18"/>
      <c r="BI47" s="18"/>
      <c r="BJ47" s="18"/>
      <c r="BK47" s="18"/>
      <c r="BL47" s="18"/>
      <c r="BM47" s="18"/>
      <c r="BN47" s="18"/>
      <c r="BO47" s="32">
        <v>0.1</v>
      </c>
      <c r="BP47" s="32">
        <v>0.1</v>
      </c>
      <c r="BQ47" s="18"/>
      <c r="BR47" s="18"/>
      <c r="BS47" s="18"/>
      <c r="BT47" s="24"/>
      <c r="BU47" s="18"/>
      <c r="BV47" s="18"/>
      <c r="BW47" s="18"/>
      <c r="BX47" s="13"/>
      <c r="BY47" s="24"/>
      <c r="BZ47" s="18"/>
      <c r="CA47" s="18"/>
      <c r="CB47" s="18"/>
      <c r="CC47" s="18"/>
    </row>
    <row r="48" ht="20.1" customHeight="1" spans="2:81">
      <c r="B48" s="16">
        <v>41</v>
      </c>
      <c r="C48" s="17" t="s">
        <v>111</v>
      </c>
      <c r="D48" s="18" t="s">
        <v>112</v>
      </c>
      <c r="E48" s="19">
        <f t="shared" si="5"/>
        <v>61.46</v>
      </c>
      <c r="F48" s="19">
        <f t="shared" si="6"/>
        <v>61.46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4"/>
      <c r="X48" s="24"/>
      <c r="Y48" s="24"/>
      <c r="Z48" s="24"/>
      <c r="AA48" s="19"/>
      <c r="AB48" s="24"/>
      <c r="AC48" s="25"/>
      <c r="AD48" s="28"/>
      <c r="AE48" s="27"/>
      <c r="AF48" s="19"/>
      <c r="AG48" s="24"/>
      <c r="AH48" s="25"/>
      <c r="AI48" s="28"/>
      <c r="AJ48" s="27"/>
      <c r="AK48" s="24"/>
      <c r="AL48" s="16"/>
      <c r="AM48" s="18"/>
      <c r="AN48" s="18"/>
      <c r="AO48" s="18"/>
      <c r="AP48" s="24"/>
      <c r="AQ48" s="18"/>
      <c r="AR48" s="18"/>
      <c r="AS48" s="18"/>
      <c r="AT48" s="18"/>
      <c r="AU48" s="24"/>
      <c r="AV48" s="18"/>
      <c r="AW48" s="18"/>
      <c r="AX48" s="18"/>
      <c r="AY48" s="18"/>
      <c r="AZ48" s="32">
        <v>60.83</v>
      </c>
      <c r="BA48" s="32">
        <v>60.83</v>
      </c>
      <c r="BB48" s="18"/>
      <c r="BC48" s="18"/>
      <c r="BD48" s="18"/>
      <c r="BE48" s="24"/>
      <c r="BF48" s="18"/>
      <c r="BG48" s="18"/>
      <c r="BH48" s="18"/>
      <c r="BI48" s="18"/>
      <c r="BJ48" s="32">
        <v>0</v>
      </c>
      <c r="BK48" s="32">
        <v>0</v>
      </c>
      <c r="BL48" s="18"/>
      <c r="BM48" s="18"/>
      <c r="BN48" s="18"/>
      <c r="BO48" s="32">
        <v>0.63</v>
      </c>
      <c r="BP48" s="32">
        <v>0.63</v>
      </c>
      <c r="BQ48" s="18"/>
      <c r="BR48" s="18"/>
      <c r="BS48" s="18"/>
      <c r="BT48" s="24"/>
      <c r="BU48" s="18"/>
      <c r="BV48" s="18"/>
      <c r="BW48" s="18"/>
      <c r="BX48" s="13"/>
      <c r="BY48" s="24"/>
      <c r="BZ48" s="18"/>
      <c r="CA48" s="18"/>
      <c r="CB48" s="18"/>
      <c r="CC48" s="18"/>
    </row>
    <row r="49" ht="20.1" customHeight="1" spans="2:81">
      <c r="B49" s="16">
        <v>42</v>
      </c>
      <c r="C49" s="17" t="s">
        <v>113</v>
      </c>
      <c r="D49" s="18" t="s">
        <v>114</v>
      </c>
      <c r="E49" s="19">
        <f t="shared" si="5"/>
        <v>56.66</v>
      </c>
      <c r="F49" s="19">
        <f t="shared" si="6"/>
        <v>56.66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4"/>
      <c r="X49" s="24"/>
      <c r="Y49" s="24"/>
      <c r="Z49" s="24"/>
      <c r="AA49" s="19"/>
      <c r="AB49" s="24"/>
      <c r="AC49" s="25"/>
      <c r="AD49" s="28"/>
      <c r="AE49" s="27"/>
      <c r="AF49" s="19"/>
      <c r="AG49" s="24"/>
      <c r="AH49" s="25"/>
      <c r="AI49" s="28"/>
      <c r="AJ49" s="27"/>
      <c r="AK49" s="24"/>
      <c r="AL49" s="16"/>
      <c r="AM49" s="18"/>
      <c r="AN49" s="18"/>
      <c r="AO49" s="18"/>
      <c r="AP49" s="24"/>
      <c r="AQ49" s="18"/>
      <c r="AR49" s="18"/>
      <c r="AS49" s="18"/>
      <c r="AT49" s="18"/>
      <c r="AU49" s="24"/>
      <c r="AV49" s="18"/>
      <c r="AW49" s="18"/>
      <c r="AX49" s="18"/>
      <c r="AY49" s="18"/>
      <c r="AZ49" s="32">
        <v>56.33</v>
      </c>
      <c r="BA49" s="32">
        <v>56.33</v>
      </c>
      <c r="BB49" s="18"/>
      <c r="BC49" s="18"/>
      <c r="BD49" s="18"/>
      <c r="BE49" s="24"/>
      <c r="BF49" s="18"/>
      <c r="BG49" s="18"/>
      <c r="BH49" s="18"/>
      <c r="BI49" s="18"/>
      <c r="BJ49" s="32">
        <v>16.464</v>
      </c>
      <c r="BK49" s="32">
        <v>16.464</v>
      </c>
      <c r="BL49" s="18"/>
      <c r="BM49" s="18"/>
      <c r="BN49" s="18"/>
      <c r="BO49" s="32">
        <v>0.33</v>
      </c>
      <c r="BP49" s="32">
        <v>0.33</v>
      </c>
      <c r="BQ49" s="18"/>
      <c r="BR49" s="18"/>
      <c r="BS49" s="18"/>
      <c r="BT49" s="24"/>
      <c r="BU49" s="18"/>
      <c r="BV49" s="18"/>
      <c r="BW49" s="18"/>
      <c r="BX49" s="13"/>
      <c r="BY49" s="24"/>
      <c r="BZ49" s="18"/>
      <c r="CA49" s="18"/>
      <c r="CB49" s="18"/>
      <c r="CC49" s="18"/>
    </row>
    <row r="50" ht="20.1" customHeight="1" spans="2:81">
      <c r="B50" s="16">
        <v>43</v>
      </c>
      <c r="C50" s="17" t="s">
        <v>115</v>
      </c>
      <c r="D50" s="18" t="s">
        <v>116</v>
      </c>
      <c r="E50" s="19">
        <f t="shared" si="5"/>
        <v>4.67</v>
      </c>
      <c r="F50" s="19">
        <f t="shared" si="6"/>
        <v>4.67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4"/>
      <c r="X50" s="24"/>
      <c r="Y50" s="24"/>
      <c r="Z50" s="24"/>
      <c r="AA50" s="19"/>
      <c r="AB50" s="24"/>
      <c r="AC50" s="25"/>
      <c r="AD50" s="28"/>
      <c r="AE50" s="27"/>
      <c r="AF50" s="19"/>
      <c r="AG50" s="24"/>
      <c r="AH50" s="25"/>
      <c r="AI50" s="28"/>
      <c r="AJ50" s="27"/>
      <c r="AK50" s="24"/>
      <c r="AL50" s="16"/>
      <c r="AM50" s="18"/>
      <c r="AN50" s="18"/>
      <c r="AO50" s="18"/>
      <c r="AP50" s="24"/>
      <c r="AQ50" s="18"/>
      <c r="AR50" s="18"/>
      <c r="AS50" s="18"/>
      <c r="AT50" s="18"/>
      <c r="AU50" s="24"/>
      <c r="AV50" s="18"/>
      <c r="AW50" s="18"/>
      <c r="AX50" s="18"/>
      <c r="AY50" s="18"/>
      <c r="AZ50" s="32">
        <v>4.51</v>
      </c>
      <c r="BA50" s="32">
        <v>4.51</v>
      </c>
      <c r="BB50" s="18"/>
      <c r="BC50" s="18"/>
      <c r="BD50" s="18"/>
      <c r="BE50" s="24"/>
      <c r="BF50" s="18"/>
      <c r="BG50" s="18"/>
      <c r="BH50" s="18"/>
      <c r="BI50" s="18"/>
      <c r="BJ50" s="32">
        <v>2.204323</v>
      </c>
      <c r="BK50" s="32">
        <v>2.204323</v>
      </c>
      <c r="BL50" s="18"/>
      <c r="BM50" s="18"/>
      <c r="BN50" s="18"/>
      <c r="BO50" s="32">
        <v>0.16</v>
      </c>
      <c r="BP50" s="32">
        <v>0.16</v>
      </c>
      <c r="BQ50" s="18"/>
      <c r="BR50" s="18"/>
      <c r="BS50" s="18"/>
      <c r="BT50" s="24"/>
      <c r="BU50" s="18"/>
      <c r="BV50" s="18"/>
      <c r="BW50" s="18"/>
      <c r="BX50" s="13"/>
      <c r="BY50" s="24"/>
      <c r="BZ50" s="18"/>
      <c r="CA50" s="18"/>
      <c r="CB50" s="18"/>
      <c r="CC50" s="18"/>
    </row>
    <row r="51" ht="20.1" customHeight="1" spans="2:81">
      <c r="B51" s="16">
        <v>44</v>
      </c>
      <c r="C51" s="17" t="s">
        <v>117</v>
      </c>
      <c r="D51" s="18" t="s">
        <v>118</v>
      </c>
      <c r="E51" s="19">
        <f t="shared" si="5"/>
        <v>14.21</v>
      </c>
      <c r="F51" s="19">
        <f t="shared" si="6"/>
        <v>14.21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4"/>
      <c r="X51" s="24"/>
      <c r="Y51" s="24"/>
      <c r="Z51" s="24"/>
      <c r="AA51" s="19"/>
      <c r="AB51" s="24"/>
      <c r="AC51" s="25"/>
      <c r="AD51" s="28"/>
      <c r="AE51" s="27"/>
      <c r="AF51" s="19"/>
      <c r="AG51" s="24"/>
      <c r="AH51" s="25"/>
      <c r="AI51" s="28"/>
      <c r="AJ51" s="27"/>
      <c r="AK51" s="24"/>
      <c r="AL51" s="16"/>
      <c r="AM51" s="18"/>
      <c r="AN51" s="18"/>
      <c r="AO51" s="18"/>
      <c r="AP51" s="24"/>
      <c r="AQ51" s="18"/>
      <c r="AR51" s="18"/>
      <c r="AS51" s="18"/>
      <c r="AT51" s="18"/>
      <c r="AU51" s="24"/>
      <c r="AV51" s="18"/>
      <c r="AW51" s="18"/>
      <c r="AX51" s="18"/>
      <c r="AY51" s="18"/>
      <c r="AZ51" s="32">
        <v>9.01</v>
      </c>
      <c r="BA51" s="32">
        <v>9.01</v>
      </c>
      <c r="BB51" s="18"/>
      <c r="BC51" s="18"/>
      <c r="BD51" s="18"/>
      <c r="BE51" s="24"/>
      <c r="BF51" s="18"/>
      <c r="BG51" s="18"/>
      <c r="BH51" s="18"/>
      <c r="BI51" s="18"/>
      <c r="BJ51" s="32">
        <v>0.215934</v>
      </c>
      <c r="BK51" s="32">
        <v>0.215934</v>
      </c>
      <c r="BL51" s="18"/>
      <c r="BM51" s="18"/>
      <c r="BN51" s="18"/>
      <c r="BO51" s="32">
        <v>5.2</v>
      </c>
      <c r="BP51" s="32">
        <v>5.2</v>
      </c>
      <c r="BQ51" s="18"/>
      <c r="BR51" s="18"/>
      <c r="BS51" s="18"/>
      <c r="BT51" s="24"/>
      <c r="BU51" s="18"/>
      <c r="BV51" s="18"/>
      <c r="BW51" s="18"/>
      <c r="BX51" s="13"/>
      <c r="BY51" s="24"/>
      <c r="BZ51" s="18"/>
      <c r="CA51" s="18"/>
      <c r="CB51" s="18"/>
      <c r="CC51" s="18"/>
    </row>
    <row r="52" ht="20.1" customHeight="1" spans="2:81">
      <c r="B52" s="16">
        <v>45</v>
      </c>
      <c r="C52" s="17" t="s">
        <v>119</v>
      </c>
      <c r="D52" s="18" t="s">
        <v>120</v>
      </c>
      <c r="E52" s="19">
        <f t="shared" si="5"/>
        <v>0.26</v>
      </c>
      <c r="F52" s="19">
        <f t="shared" si="6"/>
        <v>0.26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4"/>
      <c r="X52" s="24"/>
      <c r="Y52" s="24"/>
      <c r="Z52" s="24"/>
      <c r="AA52" s="19"/>
      <c r="AB52" s="24"/>
      <c r="AC52" s="25"/>
      <c r="AD52" s="28"/>
      <c r="AE52" s="27"/>
      <c r="AF52" s="19"/>
      <c r="AG52" s="24"/>
      <c r="AH52" s="25"/>
      <c r="AI52" s="28"/>
      <c r="AJ52" s="27"/>
      <c r="AK52" s="24"/>
      <c r="AL52" s="16"/>
      <c r="AM52" s="18"/>
      <c r="AN52" s="18"/>
      <c r="AO52" s="18"/>
      <c r="AP52" s="24"/>
      <c r="AQ52" s="18"/>
      <c r="AR52" s="18"/>
      <c r="AS52" s="18"/>
      <c r="AT52" s="18"/>
      <c r="AU52" s="24"/>
      <c r="AV52" s="18"/>
      <c r="AW52" s="18"/>
      <c r="AX52" s="18"/>
      <c r="AY52" s="18"/>
      <c r="AZ52" s="18"/>
      <c r="BA52" s="18"/>
      <c r="BB52" s="18"/>
      <c r="BC52" s="18"/>
      <c r="BD52" s="18"/>
      <c r="BE52" s="24"/>
      <c r="BF52" s="18"/>
      <c r="BG52" s="18"/>
      <c r="BH52" s="18"/>
      <c r="BI52" s="18"/>
      <c r="BJ52" s="18"/>
      <c r="BK52" s="18"/>
      <c r="BL52" s="18"/>
      <c r="BM52" s="18"/>
      <c r="BN52" s="18"/>
      <c r="BO52" s="32">
        <v>0.26</v>
      </c>
      <c r="BP52" s="32">
        <v>0.26</v>
      </c>
      <c r="BQ52" s="18"/>
      <c r="BR52" s="18"/>
      <c r="BS52" s="18"/>
      <c r="BT52" s="24"/>
      <c r="BU52" s="18"/>
      <c r="BV52" s="18"/>
      <c r="BW52" s="18"/>
      <c r="BX52" s="13"/>
      <c r="BY52" s="24"/>
      <c r="BZ52" s="18"/>
      <c r="CA52" s="18"/>
      <c r="CB52" s="18"/>
      <c r="CC52" s="18"/>
    </row>
    <row r="53" ht="20.1" customHeight="1" spans="2:81">
      <c r="B53" s="16">
        <v>46</v>
      </c>
      <c r="C53" s="17" t="s">
        <v>121</v>
      </c>
      <c r="D53" s="18" t="s">
        <v>122</v>
      </c>
      <c r="E53" s="19">
        <f t="shared" si="5"/>
        <v>2.35</v>
      </c>
      <c r="F53" s="19">
        <f t="shared" si="6"/>
        <v>2.35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4"/>
      <c r="X53" s="24"/>
      <c r="Y53" s="24"/>
      <c r="Z53" s="24"/>
      <c r="AA53" s="19"/>
      <c r="AB53" s="24"/>
      <c r="AC53" s="25"/>
      <c r="AD53" s="28"/>
      <c r="AE53" s="27"/>
      <c r="AF53" s="19"/>
      <c r="AG53" s="24"/>
      <c r="AH53" s="25"/>
      <c r="AI53" s="28"/>
      <c r="AJ53" s="27"/>
      <c r="AK53" s="24"/>
      <c r="AL53" s="16"/>
      <c r="AM53" s="18"/>
      <c r="AN53" s="18"/>
      <c r="AO53" s="18"/>
      <c r="AP53" s="24"/>
      <c r="AQ53" s="18"/>
      <c r="AR53" s="18"/>
      <c r="AS53" s="18"/>
      <c r="AT53" s="18"/>
      <c r="AU53" s="24"/>
      <c r="AV53" s="18"/>
      <c r="AW53" s="18"/>
      <c r="AX53" s="18"/>
      <c r="AY53" s="18"/>
      <c r="AZ53" s="32">
        <v>2.25</v>
      </c>
      <c r="BA53" s="32">
        <v>2.25</v>
      </c>
      <c r="BB53" s="18"/>
      <c r="BC53" s="18"/>
      <c r="BD53" s="18"/>
      <c r="BE53" s="24"/>
      <c r="BF53" s="18"/>
      <c r="BG53" s="18"/>
      <c r="BH53" s="18"/>
      <c r="BI53" s="18"/>
      <c r="BJ53" s="32">
        <v>0.18375</v>
      </c>
      <c r="BK53" s="32">
        <v>0.18375</v>
      </c>
      <c r="BL53" s="18"/>
      <c r="BM53" s="18"/>
      <c r="BN53" s="18"/>
      <c r="BO53" s="32">
        <v>0.1</v>
      </c>
      <c r="BP53" s="32">
        <v>0.1</v>
      </c>
      <c r="BQ53" s="18"/>
      <c r="BR53" s="18"/>
      <c r="BS53" s="18"/>
      <c r="BT53" s="24"/>
      <c r="BU53" s="18"/>
      <c r="BV53" s="18"/>
      <c r="BW53" s="18"/>
      <c r="BX53" s="13"/>
      <c r="BY53" s="24"/>
      <c r="BZ53" s="18"/>
      <c r="CA53" s="18"/>
      <c r="CB53" s="18"/>
      <c r="CC53" s="18"/>
    </row>
    <row r="54" ht="20.1" customHeight="1" spans="2:81">
      <c r="B54" s="16">
        <v>47</v>
      </c>
      <c r="C54" s="17" t="s">
        <v>123</v>
      </c>
      <c r="D54" s="18" t="s">
        <v>124</v>
      </c>
      <c r="E54" s="19">
        <f t="shared" si="5"/>
        <v>0.02</v>
      </c>
      <c r="F54" s="19">
        <f t="shared" si="6"/>
        <v>0.02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4"/>
      <c r="X54" s="24"/>
      <c r="Y54" s="24"/>
      <c r="Z54" s="24"/>
      <c r="AA54" s="19"/>
      <c r="AB54" s="24"/>
      <c r="AC54" s="25"/>
      <c r="AD54" s="28"/>
      <c r="AE54" s="27"/>
      <c r="AF54" s="19"/>
      <c r="AG54" s="24"/>
      <c r="AH54" s="25"/>
      <c r="AI54" s="28"/>
      <c r="AJ54" s="27"/>
      <c r="AK54" s="24"/>
      <c r="AL54" s="16"/>
      <c r="AM54" s="18"/>
      <c r="AN54" s="18"/>
      <c r="AO54" s="18"/>
      <c r="AP54" s="24"/>
      <c r="AQ54" s="18"/>
      <c r="AR54" s="18"/>
      <c r="AS54" s="18"/>
      <c r="AT54" s="18"/>
      <c r="AU54" s="24"/>
      <c r="AV54" s="18"/>
      <c r="AW54" s="18"/>
      <c r="AX54" s="18"/>
      <c r="AY54" s="18"/>
      <c r="AZ54" s="18"/>
      <c r="BA54" s="18"/>
      <c r="BB54" s="18"/>
      <c r="BC54" s="18"/>
      <c r="BD54" s="18"/>
      <c r="BE54" s="24"/>
      <c r="BF54" s="18"/>
      <c r="BG54" s="18"/>
      <c r="BH54" s="18"/>
      <c r="BI54" s="18"/>
      <c r="BJ54" s="18"/>
      <c r="BK54" s="18"/>
      <c r="BL54" s="18"/>
      <c r="BM54" s="18"/>
      <c r="BN54" s="18"/>
      <c r="BO54" s="32">
        <v>0.02</v>
      </c>
      <c r="BP54" s="32">
        <v>0.02</v>
      </c>
      <c r="BQ54" s="18"/>
      <c r="BR54" s="18"/>
      <c r="BS54" s="18"/>
      <c r="BT54" s="24"/>
      <c r="BU54" s="18"/>
      <c r="BV54" s="18"/>
      <c r="BW54" s="18"/>
      <c r="BX54" s="13"/>
      <c r="BY54" s="24"/>
      <c r="BZ54" s="18"/>
      <c r="CA54" s="18"/>
      <c r="CB54" s="18"/>
      <c r="CC54" s="18"/>
    </row>
    <row r="55" ht="20.1" customHeight="1" spans="2:81">
      <c r="B55" s="16">
        <v>48</v>
      </c>
      <c r="C55" s="17" t="s">
        <v>125</v>
      </c>
      <c r="D55" s="18" t="s">
        <v>126</v>
      </c>
      <c r="E55" s="19">
        <f t="shared" si="5"/>
        <v>2.31</v>
      </c>
      <c r="F55" s="19">
        <f t="shared" si="6"/>
        <v>2.31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4"/>
      <c r="X55" s="24"/>
      <c r="Y55" s="24"/>
      <c r="Z55" s="24"/>
      <c r="AA55" s="19"/>
      <c r="AB55" s="24"/>
      <c r="AC55" s="25"/>
      <c r="AD55" s="28"/>
      <c r="AE55" s="27"/>
      <c r="AF55" s="19"/>
      <c r="AG55" s="24"/>
      <c r="AH55" s="25"/>
      <c r="AI55" s="28"/>
      <c r="AJ55" s="27"/>
      <c r="AK55" s="24"/>
      <c r="AL55" s="16"/>
      <c r="AM55" s="18"/>
      <c r="AN55" s="18"/>
      <c r="AO55" s="18"/>
      <c r="AP55" s="24"/>
      <c r="AQ55" s="18"/>
      <c r="AR55" s="18"/>
      <c r="AS55" s="18"/>
      <c r="AT55" s="18"/>
      <c r="AU55" s="24"/>
      <c r="AV55" s="18"/>
      <c r="AW55" s="18"/>
      <c r="AX55" s="18"/>
      <c r="AY55" s="18"/>
      <c r="AZ55" s="32">
        <v>2.25</v>
      </c>
      <c r="BA55" s="32">
        <v>2.25</v>
      </c>
      <c r="BB55" s="18"/>
      <c r="BC55" s="18"/>
      <c r="BD55" s="18"/>
      <c r="BE55" s="24"/>
      <c r="BF55" s="18"/>
      <c r="BG55" s="18"/>
      <c r="BH55" s="18"/>
      <c r="BI55" s="18"/>
      <c r="BJ55" s="18"/>
      <c r="BK55" s="18"/>
      <c r="BL55" s="18"/>
      <c r="BM55" s="18"/>
      <c r="BN55" s="18"/>
      <c r="BO55" s="32">
        <v>0.06</v>
      </c>
      <c r="BP55" s="32">
        <v>0.06</v>
      </c>
      <c r="BQ55" s="18"/>
      <c r="BR55" s="18"/>
      <c r="BS55" s="18"/>
      <c r="BT55" s="24"/>
      <c r="BU55" s="18"/>
      <c r="BV55" s="18"/>
      <c r="BW55" s="18"/>
      <c r="BX55" s="13"/>
      <c r="BY55" s="24"/>
      <c r="BZ55" s="18"/>
      <c r="CA55" s="18"/>
      <c r="CB55" s="18"/>
      <c r="CC55" s="18"/>
    </row>
    <row r="56" ht="20.1" customHeight="1" spans="2:81">
      <c r="B56" s="16">
        <v>49</v>
      </c>
      <c r="C56" s="17" t="s">
        <v>127</v>
      </c>
      <c r="D56" s="18" t="s">
        <v>128</v>
      </c>
      <c r="E56" s="19">
        <f t="shared" si="5"/>
        <v>0.05</v>
      </c>
      <c r="F56" s="19">
        <f t="shared" si="6"/>
        <v>0.05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4"/>
      <c r="X56" s="24"/>
      <c r="Y56" s="24"/>
      <c r="Z56" s="24"/>
      <c r="AA56" s="19"/>
      <c r="AB56" s="24"/>
      <c r="AC56" s="25"/>
      <c r="AD56" s="28"/>
      <c r="AE56" s="27"/>
      <c r="AF56" s="19"/>
      <c r="AG56" s="24"/>
      <c r="AH56" s="25"/>
      <c r="AI56" s="28"/>
      <c r="AJ56" s="27"/>
      <c r="AK56" s="24"/>
      <c r="AL56" s="16"/>
      <c r="AM56" s="18"/>
      <c r="AN56" s="18"/>
      <c r="AO56" s="18"/>
      <c r="AP56" s="24"/>
      <c r="AQ56" s="18"/>
      <c r="AR56" s="18"/>
      <c r="AS56" s="18"/>
      <c r="AT56" s="18"/>
      <c r="AU56" s="24"/>
      <c r="AV56" s="18"/>
      <c r="AW56" s="18"/>
      <c r="AX56" s="18"/>
      <c r="AY56" s="18"/>
      <c r="AZ56" s="18"/>
      <c r="BA56" s="18"/>
      <c r="BB56" s="18"/>
      <c r="BC56" s="18"/>
      <c r="BD56" s="18"/>
      <c r="BE56" s="24"/>
      <c r="BF56" s="18"/>
      <c r="BG56" s="18"/>
      <c r="BH56" s="18"/>
      <c r="BI56" s="18"/>
      <c r="BJ56" s="18"/>
      <c r="BK56" s="18"/>
      <c r="BL56" s="18"/>
      <c r="BM56" s="18"/>
      <c r="BN56" s="18"/>
      <c r="BO56" s="32">
        <v>0.05</v>
      </c>
      <c r="BP56" s="32">
        <v>0.05</v>
      </c>
      <c r="BQ56" s="18"/>
      <c r="BR56" s="18"/>
      <c r="BS56" s="18"/>
      <c r="BT56" s="24"/>
      <c r="BU56" s="18"/>
      <c r="BV56" s="18"/>
      <c r="BW56" s="18"/>
      <c r="BX56" s="13"/>
      <c r="BY56" s="24"/>
      <c r="BZ56" s="18"/>
      <c r="CA56" s="18"/>
      <c r="CB56" s="18"/>
      <c r="CC56" s="18"/>
    </row>
    <row r="57" ht="20.1" customHeight="1" spans="2:81">
      <c r="B57" s="16">
        <v>50</v>
      </c>
      <c r="C57" s="17" t="s">
        <v>129</v>
      </c>
      <c r="D57" s="18" t="s">
        <v>130</v>
      </c>
      <c r="E57" s="19">
        <f t="shared" si="5"/>
        <v>2.44</v>
      </c>
      <c r="F57" s="19">
        <f t="shared" si="6"/>
        <v>2.44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4"/>
      <c r="X57" s="24"/>
      <c r="Y57" s="24"/>
      <c r="Z57" s="24"/>
      <c r="AA57" s="19"/>
      <c r="AB57" s="24"/>
      <c r="AC57" s="25"/>
      <c r="AD57" s="28"/>
      <c r="AE57" s="27"/>
      <c r="AF57" s="19"/>
      <c r="AG57" s="24"/>
      <c r="AH57" s="25"/>
      <c r="AI57" s="28"/>
      <c r="AJ57" s="27"/>
      <c r="AK57" s="24"/>
      <c r="AL57" s="16"/>
      <c r="AM57" s="18"/>
      <c r="AN57" s="18"/>
      <c r="AO57" s="18"/>
      <c r="AP57" s="24"/>
      <c r="AQ57" s="18"/>
      <c r="AR57" s="18"/>
      <c r="AS57" s="18"/>
      <c r="AT57" s="18"/>
      <c r="AU57" s="24"/>
      <c r="AV57" s="18"/>
      <c r="AW57" s="18"/>
      <c r="AX57" s="18"/>
      <c r="AY57" s="18"/>
      <c r="AZ57" s="32">
        <v>2.25</v>
      </c>
      <c r="BA57" s="32">
        <v>2.25</v>
      </c>
      <c r="BB57" s="18"/>
      <c r="BC57" s="18"/>
      <c r="BD57" s="18"/>
      <c r="BE57" s="24"/>
      <c r="BF57" s="18"/>
      <c r="BG57" s="18"/>
      <c r="BH57" s="18"/>
      <c r="BI57" s="18"/>
      <c r="BJ57" s="32">
        <v>0</v>
      </c>
      <c r="BK57" s="32">
        <v>0</v>
      </c>
      <c r="BL57" s="18"/>
      <c r="BM57" s="18"/>
      <c r="BN57" s="18"/>
      <c r="BO57" s="32">
        <v>0.19</v>
      </c>
      <c r="BP57" s="32">
        <v>0.19</v>
      </c>
      <c r="BQ57" s="18"/>
      <c r="BR57" s="18"/>
      <c r="BS57" s="18"/>
      <c r="BT57" s="24"/>
      <c r="BU57" s="18"/>
      <c r="BV57" s="18"/>
      <c r="BW57" s="18"/>
      <c r="BX57" s="13"/>
      <c r="BY57" s="24"/>
      <c r="BZ57" s="18"/>
      <c r="CA57" s="18"/>
      <c r="CB57" s="18"/>
      <c r="CC57" s="18"/>
    </row>
    <row r="58" ht="20.1" customHeight="1" spans="2:81">
      <c r="B58" s="16">
        <v>51</v>
      </c>
      <c r="C58" s="17" t="s">
        <v>131</v>
      </c>
      <c r="D58" s="18" t="s">
        <v>132</v>
      </c>
      <c r="E58" s="19">
        <f t="shared" si="5"/>
        <v>9.26</v>
      </c>
      <c r="F58" s="19">
        <f t="shared" si="6"/>
        <v>9.26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4"/>
      <c r="X58" s="24"/>
      <c r="Y58" s="24"/>
      <c r="Z58" s="24"/>
      <c r="AA58" s="19"/>
      <c r="AB58" s="24"/>
      <c r="AC58" s="25"/>
      <c r="AD58" s="28"/>
      <c r="AE58" s="27"/>
      <c r="AF58" s="19"/>
      <c r="AG58" s="24"/>
      <c r="AH58" s="25"/>
      <c r="AI58" s="28"/>
      <c r="AJ58" s="27"/>
      <c r="AK58" s="24"/>
      <c r="AL58" s="16"/>
      <c r="AM58" s="18"/>
      <c r="AN58" s="18"/>
      <c r="AO58" s="18"/>
      <c r="AP58" s="24"/>
      <c r="AQ58" s="18"/>
      <c r="AR58" s="18"/>
      <c r="AS58" s="18"/>
      <c r="AT58" s="18"/>
      <c r="AU58" s="24"/>
      <c r="AV58" s="18"/>
      <c r="AW58" s="18"/>
      <c r="AX58" s="18"/>
      <c r="AY58" s="18"/>
      <c r="AZ58" s="32">
        <v>9.01</v>
      </c>
      <c r="BA58" s="32">
        <v>9.01</v>
      </c>
      <c r="BB58" s="18"/>
      <c r="BC58" s="18"/>
      <c r="BD58" s="18"/>
      <c r="BE58" s="24"/>
      <c r="BF58" s="18"/>
      <c r="BG58" s="18"/>
      <c r="BH58" s="18"/>
      <c r="BI58" s="18"/>
      <c r="BJ58" s="32">
        <v>2.996438</v>
      </c>
      <c r="BK58" s="32">
        <v>2.996438</v>
      </c>
      <c r="BL58" s="18"/>
      <c r="BM58" s="18"/>
      <c r="BN58" s="18"/>
      <c r="BO58" s="32">
        <v>0.25</v>
      </c>
      <c r="BP58" s="32">
        <v>0.25</v>
      </c>
      <c r="BQ58" s="18"/>
      <c r="BR58" s="18"/>
      <c r="BS58" s="18"/>
      <c r="BT58" s="24"/>
      <c r="BU58" s="18"/>
      <c r="BV58" s="18"/>
      <c r="BW58" s="18"/>
      <c r="BX58" s="13"/>
      <c r="BY58" s="24"/>
      <c r="BZ58" s="18"/>
      <c r="CA58" s="18"/>
      <c r="CB58" s="18"/>
      <c r="CC58" s="18"/>
    </row>
    <row r="59" ht="20.1" customHeight="1" spans="2:81">
      <c r="B59" s="16">
        <v>52</v>
      </c>
      <c r="C59" s="17" t="s">
        <v>133</v>
      </c>
      <c r="D59" s="18" t="s">
        <v>134</v>
      </c>
      <c r="E59" s="19">
        <f t="shared" si="5"/>
        <v>2.53</v>
      </c>
      <c r="F59" s="19">
        <f t="shared" si="6"/>
        <v>2.53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4"/>
      <c r="X59" s="24"/>
      <c r="Y59" s="24"/>
      <c r="Z59" s="24"/>
      <c r="AA59" s="19"/>
      <c r="AB59" s="24"/>
      <c r="AC59" s="25"/>
      <c r="AD59" s="28"/>
      <c r="AE59" s="27"/>
      <c r="AF59" s="19"/>
      <c r="AG59" s="24"/>
      <c r="AH59" s="25"/>
      <c r="AI59" s="28"/>
      <c r="AJ59" s="27"/>
      <c r="AK59" s="24"/>
      <c r="AL59" s="16"/>
      <c r="AM59" s="18"/>
      <c r="AN59" s="18"/>
      <c r="AO59" s="18"/>
      <c r="AP59" s="24"/>
      <c r="AQ59" s="18"/>
      <c r="AR59" s="18"/>
      <c r="AS59" s="18"/>
      <c r="AT59" s="18"/>
      <c r="AU59" s="24"/>
      <c r="AV59" s="18"/>
      <c r="AW59" s="18"/>
      <c r="AX59" s="18"/>
      <c r="AY59" s="18"/>
      <c r="AZ59" s="32">
        <v>2.25</v>
      </c>
      <c r="BA59" s="32">
        <v>2.25</v>
      </c>
      <c r="BB59" s="18"/>
      <c r="BC59" s="18"/>
      <c r="BD59" s="18"/>
      <c r="BE59" s="24"/>
      <c r="BF59" s="18"/>
      <c r="BG59" s="18"/>
      <c r="BH59" s="18"/>
      <c r="BI59" s="18"/>
      <c r="BJ59" s="32">
        <v>1.12</v>
      </c>
      <c r="BK59" s="32">
        <v>1.12</v>
      </c>
      <c r="BL59" s="18"/>
      <c r="BM59" s="18"/>
      <c r="BN59" s="18"/>
      <c r="BO59" s="32">
        <v>0.28</v>
      </c>
      <c r="BP59" s="32">
        <v>0.28</v>
      </c>
      <c r="BQ59" s="18"/>
      <c r="BR59" s="18"/>
      <c r="BS59" s="18"/>
      <c r="BT59" s="24"/>
      <c r="BU59" s="18"/>
      <c r="BV59" s="18"/>
      <c r="BW59" s="18"/>
      <c r="BX59" s="13"/>
      <c r="BY59" s="24"/>
      <c r="BZ59" s="18"/>
      <c r="CA59" s="18"/>
      <c r="CB59" s="18"/>
      <c r="CC59" s="18"/>
    </row>
    <row r="60" ht="20.1" customHeight="1" spans="2:81">
      <c r="B60" s="16">
        <v>53</v>
      </c>
      <c r="C60" s="17" t="s">
        <v>135</v>
      </c>
      <c r="D60" s="18" t="s">
        <v>136</v>
      </c>
      <c r="E60" s="19">
        <f t="shared" si="5"/>
        <v>2.53</v>
      </c>
      <c r="F60" s="19">
        <f t="shared" si="6"/>
        <v>2.53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4"/>
      <c r="X60" s="24"/>
      <c r="Y60" s="24"/>
      <c r="Z60" s="24"/>
      <c r="AA60" s="19"/>
      <c r="AB60" s="24"/>
      <c r="AC60" s="25"/>
      <c r="AD60" s="28"/>
      <c r="AE60" s="27"/>
      <c r="AF60" s="19"/>
      <c r="AG60" s="24"/>
      <c r="AH60" s="25"/>
      <c r="AI60" s="28"/>
      <c r="AJ60" s="27"/>
      <c r="AK60" s="24"/>
      <c r="AL60" s="16"/>
      <c r="AM60" s="18"/>
      <c r="AN60" s="18"/>
      <c r="AO60" s="18"/>
      <c r="AP60" s="24"/>
      <c r="AQ60" s="18"/>
      <c r="AR60" s="18"/>
      <c r="AS60" s="18"/>
      <c r="AT60" s="18"/>
      <c r="AU60" s="24"/>
      <c r="AV60" s="18"/>
      <c r="AW60" s="18"/>
      <c r="AX60" s="18"/>
      <c r="AY60" s="18"/>
      <c r="AZ60" s="32">
        <v>2.25</v>
      </c>
      <c r="BA60" s="32">
        <v>2.25</v>
      </c>
      <c r="BB60" s="18"/>
      <c r="BC60" s="18"/>
      <c r="BD60" s="18"/>
      <c r="BE60" s="24"/>
      <c r="BF60" s="18"/>
      <c r="BG60" s="18"/>
      <c r="BH60" s="18"/>
      <c r="BI60" s="18"/>
      <c r="BJ60" s="32">
        <v>0.3</v>
      </c>
      <c r="BK60" s="32">
        <v>0.3</v>
      </c>
      <c r="BL60" s="18"/>
      <c r="BM60" s="18"/>
      <c r="BN60" s="18"/>
      <c r="BO60" s="32">
        <v>0.28</v>
      </c>
      <c r="BP60" s="32">
        <v>0.28</v>
      </c>
      <c r="BQ60" s="18"/>
      <c r="BR60" s="18"/>
      <c r="BS60" s="18"/>
      <c r="BT60" s="24"/>
      <c r="BU60" s="18"/>
      <c r="BV60" s="18"/>
      <c r="BW60" s="18"/>
      <c r="BX60" s="13"/>
      <c r="BY60" s="24"/>
      <c r="BZ60" s="18"/>
      <c r="CA60" s="18"/>
      <c r="CB60" s="18"/>
      <c r="CC60" s="18"/>
    </row>
    <row r="61" ht="20.1" customHeight="1" spans="2:81">
      <c r="B61" s="16">
        <v>54</v>
      </c>
      <c r="C61" s="17" t="s">
        <v>137</v>
      </c>
      <c r="D61" s="18" t="s">
        <v>138</v>
      </c>
      <c r="E61" s="19">
        <f t="shared" si="5"/>
        <v>2.47</v>
      </c>
      <c r="F61" s="19">
        <f t="shared" si="6"/>
        <v>2.47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4"/>
      <c r="X61" s="24"/>
      <c r="Y61" s="24"/>
      <c r="Z61" s="24"/>
      <c r="AA61" s="19"/>
      <c r="AB61" s="24"/>
      <c r="AC61" s="25"/>
      <c r="AD61" s="28"/>
      <c r="AE61" s="27"/>
      <c r="AF61" s="19"/>
      <c r="AG61" s="24"/>
      <c r="AH61" s="25"/>
      <c r="AI61" s="28"/>
      <c r="AJ61" s="27"/>
      <c r="AK61" s="24"/>
      <c r="AL61" s="16"/>
      <c r="AM61" s="18"/>
      <c r="AN61" s="18"/>
      <c r="AO61" s="18"/>
      <c r="AP61" s="24"/>
      <c r="AQ61" s="18"/>
      <c r="AR61" s="18"/>
      <c r="AS61" s="18"/>
      <c r="AT61" s="18"/>
      <c r="AU61" s="24"/>
      <c r="AV61" s="18"/>
      <c r="AW61" s="18"/>
      <c r="AX61" s="18"/>
      <c r="AY61" s="18"/>
      <c r="AZ61" s="32">
        <v>2.25</v>
      </c>
      <c r="BA61" s="32">
        <v>2.25</v>
      </c>
      <c r="BB61" s="18"/>
      <c r="BC61" s="18"/>
      <c r="BD61" s="18"/>
      <c r="BE61" s="24"/>
      <c r="BF61" s="18"/>
      <c r="BG61" s="18"/>
      <c r="BH61" s="18"/>
      <c r="BI61" s="18"/>
      <c r="BJ61" s="32">
        <v>1.12</v>
      </c>
      <c r="BK61" s="32">
        <v>1.12</v>
      </c>
      <c r="BL61" s="18"/>
      <c r="BM61" s="18"/>
      <c r="BN61" s="18"/>
      <c r="BO61" s="32">
        <v>0.22</v>
      </c>
      <c r="BP61" s="32">
        <v>0.22</v>
      </c>
      <c r="BQ61" s="18"/>
      <c r="BR61" s="18"/>
      <c r="BS61" s="18"/>
      <c r="BT61" s="24"/>
      <c r="BU61" s="18"/>
      <c r="BV61" s="18"/>
      <c r="BW61" s="18"/>
      <c r="BX61" s="13"/>
      <c r="BY61" s="24"/>
      <c r="BZ61" s="18"/>
      <c r="CA61" s="18"/>
      <c r="CB61" s="18"/>
      <c r="CC61" s="18"/>
    </row>
    <row r="62" ht="20.1" customHeight="1" spans="2:81">
      <c r="B62" s="16">
        <v>55</v>
      </c>
      <c r="C62" s="17" t="s">
        <v>139</v>
      </c>
      <c r="D62" s="18" t="s">
        <v>140</v>
      </c>
      <c r="E62" s="19">
        <f t="shared" si="5"/>
        <v>2.52</v>
      </c>
      <c r="F62" s="19">
        <f t="shared" si="6"/>
        <v>2.52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4"/>
      <c r="X62" s="24"/>
      <c r="Y62" s="24"/>
      <c r="Z62" s="24"/>
      <c r="AA62" s="19"/>
      <c r="AB62" s="24"/>
      <c r="AC62" s="25"/>
      <c r="AD62" s="28"/>
      <c r="AE62" s="27"/>
      <c r="AF62" s="19"/>
      <c r="AG62" s="24"/>
      <c r="AH62" s="25"/>
      <c r="AI62" s="28"/>
      <c r="AJ62" s="27"/>
      <c r="AK62" s="24"/>
      <c r="AL62" s="16"/>
      <c r="AM62" s="18"/>
      <c r="AN62" s="18"/>
      <c r="AO62" s="18"/>
      <c r="AP62" s="24"/>
      <c r="AQ62" s="18"/>
      <c r="AR62" s="18"/>
      <c r="AS62" s="18"/>
      <c r="AT62" s="18"/>
      <c r="AU62" s="24"/>
      <c r="AV62" s="18"/>
      <c r="AW62" s="18"/>
      <c r="AX62" s="18"/>
      <c r="AY62" s="18"/>
      <c r="AZ62" s="32">
        <v>2.25</v>
      </c>
      <c r="BA62" s="32">
        <v>2.25</v>
      </c>
      <c r="BB62" s="18"/>
      <c r="BC62" s="18"/>
      <c r="BD62" s="18"/>
      <c r="BE62" s="24"/>
      <c r="BF62" s="18"/>
      <c r="BG62" s="18"/>
      <c r="BH62" s="18"/>
      <c r="BI62" s="18"/>
      <c r="BJ62" s="32">
        <v>0</v>
      </c>
      <c r="BK62" s="32">
        <v>0</v>
      </c>
      <c r="BL62" s="18"/>
      <c r="BM62" s="18"/>
      <c r="BN62" s="18"/>
      <c r="BO62" s="32">
        <v>0.27</v>
      </c>
      <c r="BP62" s="32">
        <v>0.27</v>
      </c>
      <c r="BQ62" s="18"/>
      <c r="BR62" s="18"/>
      <c r="BS62" s="18"/>
      <c r="BT62" s="24"/>
      <c r="BU62" s="18"/>
      <c r="BV62" s="18"/>
      <c r="BW62" s="18"/>
      <c r="BX62" s="13"/>
      <c r="BY62" s="24"/>
      <c r="BZ62" s="18"/>
      <c r="CA62" s="18"/>
      <c r="CB62" s="18"/>
      <c r="CC62" s="18"/>
    </row>
    <row r="63" ht="20.1" customHeight="1" spans="2:81">
      <c r="B63" s="16">
        <v>56</v>
      </c>
      <c r="C63" s="17" t="s">
        <v>141</v>
      </c>
      <c r="D63" s="18" t="s">
        <v>142</v>
      </c>
      <c r="E63" s="19">
        <f t="shared" si="5"/>
        <v>0.28</v>
      </c>
      <c r="F63" s="19">
        <f t="shared" si="6"/>
        <v>0.28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4"/>
      <c r="X63" s="24"/>
      <c r="Y63" s="24"/>
      <c r="Z63" s="24"/>
      <c r="AA63" s="19"/>
      <c r="AB63" s="24"/>
      <c r="AC63" s="25"/>
      <c r="AD63" s="28"/>
      <c r="AE63" s="27"/>
      <c r="AF63" s="19"/>
      <c r="AG63" s="24"/>
      <c r="AH63" s="25"/>
      <c r="AI63" s="28"/>
      <c r="AJ63" s="27"/>
      <c r="AK63" s="24"/>
      <c r="AL63" s="16"/>
      <c r="AM63" s="18"/>
      <c r="AN63" s="18"/>
      <c r="AO63" s="18"/>
      <c r="AP63" s="24"/>
      <c r="AQ63" s="18"/>
      <c r="AR63" s="18"/>
      <c r="AS63" s="18"/>
      <c r="AT63" s="18"/>
      <c r="AU63" s="24"/>
      <c r="AV63" s="18"/>
      <c r="AW63" s="18"/>
      <c r="AX63" s="18"/>
      <c r="AY63" s="18"/>
      <c r="AZ63" s="18"/>
      <c r="BA63" s="18"/>
      <c r="BB63" s="18"/>
      <c r="BC63" s="18"/>
      <c r="BD63" s="18"/>
      <c r="BE63" s="24"/>
      <c r="BF63" s="18"/>
      <c r="BG63" s="18"/>
      <c r="BH63" s="18"/>
      <c r="BI63" s="18"/>
      <c r="BJ63" s="18"/>
      <c r="BK63" s="18"/>
      <c r="BL63" s="18"/>
      <c r="BM63" s="18"/>
      <c r="BN63" s="18"/>
      <c r="BO63" s="32">
        <v>0.28</v>
      </c>
      <c r="BP63" s="32">
        <v>0.28</v>
      </c>
      <c r="BQ63" s="18"/>
      <c r="BR63" s="18"/>
      <c r="BS63" s="18"/>
      <c r="BT63" s="24"/>
      <c r="BU63" s="18"/>
      <c r="BV63" s="18"/>
      <c r="BW63" s="18"/>
      <c r="BX63" s="13"/>
      <c r="BY63" s="24"/>
      <c r="BZ63" s="18"/>
      <c r="CA63" s="18"/>
      <c r="CB63" s="18"/>
      <c r="CC63" s="18"/>
    </row>
    <row r="64" ht="20.1" customHeight="1" spans="2:81">
      <c r="B64" s="16">
        <v>57</v>
      </c>
      <c r="C64" s="17" t="s">
        <v>143</v>
      </c>
      <c r="D64" s="18" t="s">
        <v>144</v>
      </c>
      <c r="E64" s="19">
        <f t="shared" si="5"/>
        <v>7.09</v>
      </c>
      <c r="F64" s="19">
        <f t="shared" si="6"/>
        <v>7.09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4"/>
      <c r="X64" s="24"/>
      <c r="Y64" s="24"/>
      <c r="Z64" s="24"/>
      <c r="AA64" s="19"/>
      <c r="AB64" s="24"/>
      <c r="AC64" s="25"/>
      <c r="AD64" s="28"/>
      <c r="AE64" s="27"/>
      <c r="AF64" s="19"/>
      <c r="AG64" s="24"/>
      <c r="AH64" s="25"/>
      <c r="AI64" s="28"/>
      <c r="AJ64" s="27"/>
      <c r="AK64" s="24"/>
      <c r="AL64" s="16"/>
      <c r="AM64" s="18"/>
      <c r="AN64" s="18"/>
      <c r="AO64" s="18"/>
      <c r="AP64" s="24"/>
      <c r="AQ64" s="18"/>
      <c r="AR64" s="18"/>
      <c r="AS64" s="18"/>
      <c r="AT64" s="18"/>
      <c r="AU64" s="24"/>
      <c r="AV64" s="18"/>
      <c r="AW64" s="18"/>
      <c r="AX64" s="18"/>
      <c r="AY64" s="18"/>
      <c r="AZ64" s="32">
        <v>6.76</v>
      </c>
      <c r="BA64" s="32">
        <v>6.76</v>
      </c>
      <c r="BB64" s="18"/>
      <c r="BC64" s="18"/>
      <c r="BD64" s="18"/>
      <c r="BE64" s="24"/>
      <c r="BF64" s="18"/>
      <c r="BG64" s="18"/>
      <c r="BH64" s="18"/>
      <c r="BI64" s="18"/>
      <c r="BJ64" s="32">
        <v>0</v>
      </c>
      <c r="BK64" s="32">
        <v>0</v>
      </c>
      <c r="BL64" s="18"/>
      <c r="BM64" s="18"/>
      <c r="BN64" s="18"/>
      <c r="BO64" s="32">
        <v>0.33</v>
      </c>
      <c r="BP64" s="32">
        <v>0.33</v>
      </c>
      <c r="BQ64" s="18"/>
      <c r="BR64" s="18"/>
      <c r="BS64" s="18"/>
      <c r="BT64" s="24"/>
      <c r="BU64" s="18"/>
      <c r="BV64" s="18"/>
      <c r="BW64" s="18"/>
      <c r="BX64" s="13"/>
      <c r="BY64" s="24"/>
      <c r="BZ64" s="18"/>
      <c r="CA64" s="18"/>
      <c r="CB64" s="18"/>
      <c r="CC64" s="18"/>
    </row>
    <row r="65" ht="20.1" customHeight="1" spans="2:81">
      <c r="B65" s="16">
        <v>58</v>
      </c>
      <c r="C65" s="17" t="s">
        <v>145</v>
      </c>
      <c r="D65" s="18" t="s">
        <v>146</v>
      </c>
      <c r="E65" s="19">
        <f t="shared" si="5"/>
        <v>2.56</v>
      </c>
      <c r="F65" s="19">
        <f t="shared" si="6"/>
        <v>2.56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24"/>
      <c r="X65" s="24"/>
      <c r="Y65" s="24"/>
      <c r="Z65" s="24"/>
      <c r="AA65" s="19"/>
      <c r="AB65" s="24"/>
      <c r="AC65" s="25"/>
      <c r="AD65" s="28"/>
      <c r="AE65" s="27"/>
      <c r="AF65" s="19"/>
      <c r="AG65" s="24"/>
      <c r="AH65" s="25"/>
      <c r="AI65" s="28"/>
      <c r="AJ65" s="27"/>
      <c r="AK65" s="24"/>
      <c r="AL65" s="16"/>
      <c r="AM65" s="18"/>
      <c r="AN65" s="18"/>
      <c r="AO65" s="18"/>
      <c r="AP65" s="24"/>
      <c r="AQ65" s="18"/>
      <c r="AR65" s="18"/>
      <c r="AS65" s="18"/>
      <c r="AT65" s="18"/>
      <c r="AU65" s="24"/>
      <c r="AV65" s="18"/>
      <c r="AW65" s="18"/>
      <c r="AX65" s="18"/>
      <c r="AY65" s="18"/>
      <c r="AZ65" s="32">
        <v>2.25</v>
      </c>
      <c r="BA65" s="32">
        <v>2.25</v>
      </c>
      <c r="BB65" s="18"/>
      <c r="BC65" s="18"/>
      <c r="BD65" s="18"/>
      <c r="BE65" s="24"/>
      <c r="BF65" s="18"/>
      <c r="BG65" s="18"/>
      <c r="BH65" s="18"/>
      <c r="BI65" s="18"/>
      <c r="BJ65" s="32">
        <v>0</v>
      </c>
      <c r="BK65" s="32">
        <v>0</v>
      </c>
      <c r="BL65" s="18"/>
      <c r="BM65" s="18"/>
      <c r="BN65" s="18"/>
      <c r="BO65" s="32">
        <v>0.31</v>
      </c>
      <c r="BP65" s="32">
        <v>0.31</v>
      </c>
      <c r="BQ65" s="18"/>
      <c r="BR65" s="18"/>
      <c r="BS65" s="18"/>
      <c r="BT65" s="24"/>
      <c r="BU65" s="18"/>
      <c r="BV65" s="18"/>
      <c r="BW65" s="18"/>
      <c r="BX65" s="13"/>
      <c r="BY65" s="24"/>
      <c r="BZ65" s="18"/>
      <c r="CA65" s="18"/>
      <c r="CB65" s="18"/>
      <c r="CC65" s="18"/>
    </row>
    <row r="66" ht="20.1" customHeight="1" spans="2:81">
      <c r="B66" s="16">
        <v>59</v>
      </c>
      <c r="C66" s="17" t="s">
        <v>147</v>
      </c>
      <c r="D66" s="18" t="s">
        <v>148</v>
      </c>
      <c r="E66" s="19">
        <f t="shared" si="5"/>
        <v>2.72</v>
      </c>
      <c r="F66" s="19">
        <f t="shared" si="6"/>
        <v>2.72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4"/>
      <c r="X66" s="24"/>
      <c r="Y66" s="24"/>
      <c r="Z66" s="24"/>
      <c r="AA66" s="19"/>
      <c r="AB66" s="24"/>
      <c r="AC66" s="25"/>
      <c r="AD66" s="28"/>
      <c r="AE66" s="27"/>
      <c r="AF66" s="19"/>
      <c r="AG66" s="24"/>
      <c r="AH66" s="25"/>
      <c r="AI66" s="28"/>
      <c r="AJ66" s="27"/>
      <c r="AK66" s="24"/>
      <c r="AL66" s="16"/>
      <c r="AM66" s="18"/>
      <c r="AN66" s="18"/>
      <c r="AO66" s="18"/>
      <c r="AP66" s="24"/>
      <c r="AQ66" s="18"/>
      <c r="AR66" s="18"/>
      <c r="AS66" s="18"/>
      <c r="AT66" s="18"/>
      <c r="AU66" s="24"/>
      <c r="AV66" s="18"/>
      <c r="AW66" s="18"/>
      <c r="AX66" s="18"/>
      <c r="AY66" s="18"/>
      <c r="AZ66" s="32">
        <v>2.25</v>
      </c>
      <c r="BA66" s="32">
        <v>2.25</v>
      </c>
      <c r="BB66" s="18"/>
      <c r="BC66" s="18"/>
      <c r="BD66" s="18"/>
      <c r="BE66" s="24"/>
      <c r="BF66" s="18"/>
      <c r="BG66" s="18"/>
      <c r="BH66" s="18"/>
      <c r="BI66" s="18"/>
      <c r="BJ66" s="32">
        <v>1.082298</v>
      </c>
      <c r="BK66" s="32">
        <v>1.082298</v>
      </c>
      <c r="BL66" s="18"/>
      <c r="BM66" s="18"/>
      <c r="BN66" s="18"/>
      <c r="BO66" s="32">
        <v>0.47</v>
      </c>
      <c r="BP66" s="32">
        <v>0.47</v>
      </c>
      <c r="BQ66" s="18"/>
      <c r="BR66" s="18"/>
      <c r="BS66" s="18"/>
      <c r="BT66" s="24"/>
      <c r="BU66" s="18"/>
      <c r="BV66" s="18"/>
      <c r="BW66" s="18"/>
      <c r="BX66" s="13"/>
      <c r="BY66" s="24"/>
      <c r="BZ66" s="18"/>
      <c r="CA66" s="18"/>
      <c r="CB66" s="18"/>
      <c r="CC66" s="18"/>
    </row>
    <row r="67" ht="20.1" customHeight="1" spans="2:81">
      <c r="B67" s="16">
        <v>60</v>
      </c>
      <c r="C67" s="17" t="s">
        <v>149</v>
      </c>
      <c r="D67" s="18" t="s">
        <v>150</v>
      </c>
      <c r="E67" s="19">
        <f t="shared" si="5"/>
        <v>2.8</v>
      </c>
      <c r="F67" s="19">
        <f t="shared" si="6"/>
        <v>2.8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24"/>
      <c r="X67" s="24"/>
      <c r="Y67" s="24"/>
      <c r="Z67" s="24"/>
      <c r="AA67" s="19"/>
      <c r="AB67" s="24"/>
      <c r="AC67" s="25"/>
      <c r="AD67" s="28"/>
      <c r="AE67" s="27"/>
      <c r="AF67" s="19"/>
      <c r="AG67" s="24"/>
      <c r="AH67" s="25"/>
      <c r="AI67" s="28"/>
      <c r="AJ67" s="27"/>
      <c r="AK67" s="24"/>
      <c r="AL67" s="16"/>
      <c r="AM67" s="18"/>
      <c r="AN67" s="18"/>
      <c r="AO67" s="18"/>
      <c r="AP67" s="24"/>
      <c r="AQ67" s="18"/>
      <c r="AR67" s="18"/>
      <c r="AS67" s="18"/>
      <c r="AT67" s="18"/>
      <c r="AU67" s="24"/>
      <c r="AV67" s="18"/>
      <c r="AW67" s="18"/>
      <c r="AX67" s="18"/>
      <c r="AY67" s="18"/>
      <c r="AZ67" s="32">
        <v>2.25</v>
      </c>
      <c r="BA67" s="32">
        <v>2.25</v>
      </c>
      <c r="BB67" s="18"/>
      <c r="BC67" s="18"/>
      <c r="BD67" s="18"/>
      <c r="BE67" s="24"/>
      <c r="BF67" s="18"/>
      <c r="BG67" s="18"/>
      <c r="BH67" s="18"/>
      <c r="BI67" s="18"/>
      <c r="BJ67" s="32">
        <v>0.5</v>
      </c>
      <c r="BK67" s="32">
        <v>0.5</v>
      </c>
      <c r="BL67" s="18"/>
      <c r="BM67" s="18"/>
      <c r="BN67" s="18"/>
      <c r="BO67" s="32">
        <v>0.55</v>
      </c>
      <c r="BP67" s="32">
        <v>0.55</v>
      </c>
      <c r="BQ67" s="18"/>
      <c r="BR67" s="18"/>
      <c r="BS67" s="18"/>
      <c r="BT67" s="24"/>
      <c r="BU67" s="18"/>
      <c r="BV67" s="18"/>
      <c r="BW67" s="18"/>
      <c r="BX67" s="13"/>
      <c r="BY67" s="24"/>
      <c r="BZ67" s="18"/>
      <c r="CA67" s="18"/>
      <c r="CB67" s="18"/>
      <c r="CC67" s="18"/>
    </row>
    <row r="68" ht="20.1" customHeight="1" spans="2:81">
      <c r="B68" s="16">
        <v>61</v>
      </c>
      <c r="C68" s="17" t="s">
        <v>151</v>
      </c>
      <c r="D68" s="18" t="s">
        <v>152</v>
      </c>
      <c r="E68" s="19">
        <f t="shared" si="5"/>
        <v>2.45</v>
      </c>
      <c r="F68" s="19">
        <f t="shared" si="6"/>
        <v>2.45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4"/>
      <c r="X68" s="24"/>
      <c r="Y68" s="24"/>
      <c r="Z68" s="24"/>
      <c r="AA68" s="19"/>
      <c r="AB68" s="24"/>
      <c r="AC68" s="25"/>
      <c r="AD68" s="28"/>
      <c r="AE68" s="27"/>
      <c r="AF68" s="19"/>
      <c r="AG68" s="24"/>
      <c r="AH68" s="25"/>
      <c r="AI68" s="28"/>
      <c r="AJ68" s="27"/>
      <c r="AK68" s="24"/>
      <c r="AL68" s="16"/>
      <c r="AM68" s="18"/>
      <c r="AN68" s="18"/>
      <c r="AO68" s="18"/>
      <c r="AP68" s="24"/>
      <c r="AQ68" s="18"/>
      <c r="AR68" s="18"/>
      <c r="AS68" s="18"/>
      <c r="AT68" s="18"/>
      <c r="AU68" s="24"/>
      <c r="AV68" s="18"/>
      <c r="AW68" s="18"/>
      <c r="AX68" s="18"/>
      <c r="AY68" s="18"/>
      <c r="AZ68" s="32">
        <v>2.25</v>
      </c>
      <c r="BA68" s="32">
        <v>2.25</v>
      </c>
      <c r="BB68" s="18"/>
      <c r="BC68" s="18"/>
      <c r="BD68" s="18"/>
      <c r="BE68" s="24"/>
      <c r="BF68" s="18"/>
      <c r="BG68" s="18"/>
      <c r="BH68" s="18"/>
      <c r="BI68" s="18"/>
      <c r="BJ68" s="32">
        <v>0</v>
      </c>
      <c r="BK68" s="32">
        <v>0</v>
      </c>
      <c r="BL68" s="18"/>
      <c r="BM68" s="18"/>
      <c r="BN68" s="18"/>
      <c r="BO68" s="32">
        <v>0.2</v>
      </c>
      <c r="BP68" s="32">
        <v>0.2</v>
      </c>
      <c r="BQ68" s="18"/>
      <c r="BR68" s="18"/>
      <c r="BS68" s="18"/>
      <c r="BT68" s="24"/>
      <c r="BU68" s="18"/>
      <c r="BV68" s="18"/>
      <c r="BW68" s="18"/>
      <c r="BX68" s="13"/>
      <c r="BY68" s="24"/>
      <c r="BZ68" s="18"/>
      <c r="CA68" s="18"/>
      <c r="CB68" s="18"/>
      <c r="CC68" s="18"/>
    </row>
    <row r="69" ht="20.1" customHeight="1" spans="2:81">
      <c r="B69" s="16">
        <v>62</v>
      </c>
      <c r="C69" s="17" t="s">
        <v>153</v>
      </c>
      <c r="D69" s="18" t="s">
        <v>154</v>
      </c>
      <c r="E69" s="19">
        <f t="shared" si="5"/>
        <v>2.46</v>
      </c>
      <c r="F69" s="19">
        <f t="shared" si="6"/>
        <v>2.46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24"/>
      <c r="X69" s="24"/>
      <c r="Y69" s="24"/>
      <c r="Z69" s="24"/>
      <c r="AA69" s="19"/>
      <c r="AB69" s="24"/>
      <c r="AC69" s="25"/>
      <c r="AD69" s="28"/>
      <c r="AE69" s="27"/>
      <c r="AF69" s="19"/>
      <c r="AG69" s="24"/>
      <c r="AH69" s="25"/>
      <c r="AI69" s="28"/>
      <c r="AJ69" s="27"/>
      <c r="AK69" s="24"/>
      <c r="AL69" s="16"/>
      <c r="AM69" s="18"/>
      <c r="AN69" s="18"/>
      <c r="AO69" s="18"/>
      <c r="AP69" s="24"/>
      <c r="AQ69" s="18"/>
      <c r="AR69" s="18"/>
      <c r="AS69" s="18"/>
      <c r="AT69" s="18"/>
      <c r="AU69" s="24"/>
      <c r="AV69" s="18"/>
      <c r="AW69" s="18"/>
      <c r="AX69" s="18"/>
      <c r="AY69" s="18"/>
      <c r="AZ69" s="32">
        <v>2.25</v>
      </c>
      <c r="BA69" s="32">
        <v>2.25</v>
      </c>
      <c r="BB69" s="18"/>
      <c r="BC69" s="18"/>
      <c r="BD69" s="18"/>
      <c r="BE69" s="24"/>
      <c r="BF69" s="18"/>
      <c r="BG69" s="18"/>
      <c r="BH69" s="18"/>
      <c r="BI69" s="18"/>
      <c r="BJ69" s="32">
        <v>0</v>
      </c>
      <c r="BK69" s="32">
        <v>0</v>
      </c>
      <c r="BL69" s="18"/>
      <c r="BM69" s="18"/>
      <c r="BN69" s="18"/>
      <c r="BO69" s="32">
        <v>0.21</v>
      </c>
      <c r="BP69" s="32">
        <v>0.21</v>
      </c>
      <c r="BQ69" s="18"/>
      <c r="BR69" s="18"/>
      <c r="BS69" s="18"/>
      <c r="BT69" s="24"/>
      <c r="BU69" s="18"/>
      <c r="BV69" s="18"/>
      <c r="BW69" s="18"/>
      <c r="BX69" s="13"/>
      <c r="BY69" s="24"/>
      <c r="BZ69" s="18"/>
      <c r="CA69" s="18"/>
      <c r="CB69" s="18"/>
      <c r="CC69" s="18"/>
    </row>
    <row r="70" ht="20.1" customHeight="1" spans="2:81">
      <c r="B70" s="16">
        <v>63</v>
      </c>
      <c r="C70" s="17" t="s">
        <v>155</v>
      </c>
      <c r="D70" s="18" t="s">
        <v>156</v>
      </c>
      <c r="E70" s="19">
        <f t="shared" si="5"/>
        <v>2.45</v>
      </c>
      <c r="F70" s="19">
        <f t="shared" si="6"/>
        <v>2.45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4"/>
      <c r="X70" s="24"/>
      <c r="Y70" s="24"/>
      <c r="Z70" s="24"/>
      <c r="AA70" s="19"/>
      <c r="AB70" s="24"/>
      <c r="AC70" s="25"/>
      <c r="AD70" s="28"/>
      <c r="AE70" s="27"/>
      <c r="AF70" s="19"/>
      <c r="AG70" s="24"/>
      <c r="AH70" s="25"/>
      <c r="AI70" s="28"/>
      <c r="AJ70" s="27"/>
      <c r="AK70" s="24"/>
      <c r="AL70" s="16"/>
      <c r="AM70" s="18"/>
      <c r="AN70" s="18"/>
      <c r="AO70" s="18"/>
      <c r="AP70" s="24"/>
      <c r="AQ70" s="18"/>
      <c r="AR70" s="18"/>
      <c r="AS70" s="18"/>
      <c r="AT70" s="18"/>
      <c r="AU70" s="24"/>
      <c r="AV70" s="18"/>
      <c r="AW70" s="18"/>
      <c r="AX70" s="18"/>
      <c r="AY70" s="18"/>
      <c r="AZ70" s="32">
        <v>2.25</v>
      </c>
      <c r="BA70" s="32">
        <v>2.25</v>
      </c>
      <c r="BB70" s="18"/>
      <c r="BC70" s="18"/>
      <c r="BD70" s="18"/>
      <c r="BE70" s="24"/>
      <c r="BF70" s="18"/>
      <c r="BG70" s="18"/>
      <c r="BH70" s="18"/>
      <c r="BI70" s="18"/>
      <c r="BJ70" s="32">
        <v>0</v>
      </c>
      <c r="BK70" s="32">
        <v>0</v>
      </c>
      <c r="BL70" s="18"/>
      <c r="BM70" s="18"/>
      <c r="BN70" s="18"/>
      <c r="BO70" s="32">
        <v>0.2</v>
      </c>
      <c r="BP70" s="32">
        <v>0.2</v>
      </c>
      <c r="BQ70" s="18"/>
      <c r="BR70" s="18"/>
      <c r="BS70" s="18"/>
      <c r="BT70" s="24"/>
      <c r="BU70" s="18"/>
      <c r="BV70" s="18"/>
      <c r="BW70" s="18"/>
      <c r="BX70" s="13"/>
      <c r="BY70" s="24"/>
      <c r="BZ70" s="18"/>
      <c r="CA70" s="18"/>
      <c r="CB70" s="18"/>
      <c r="CC70" s="18"/>
    </row>
    <row r="71" ht="20.1" customHeight="1" spans="2:81">
      <c r="B71" s="16">
        <v>64</v>
      </c>
      <c r="C71" s="17" t="s">
        <v>157</v>
      </c>
      <c r="D71" s="18" t="s">
        <v>158</v>
      </c>
      <c r="E71" s="19">
        <f t="shared" si="5"/>
        <v>2.48</v>
      </c>
      <c r="F71" s="19">
        <f t="shared" si="6"/>
        <v>2.48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24"/>
      <c r="X71" s="24"/>
      <c r="Y71" s="24"/>
      <c r="Z71" s="24"/>
      <c r="AA71" s="19"/>
      <c r="AB71" s="24"/>
      <c r="AC71" s="25"/>
      <c r="AD71" s="28"/>
      <c r="AE71" s="27"/>
      <c r="AF71" s="19"/>
      <c r="AG71" s="24"/>
      <c r="AH71" s="25"/>
      <c r="AI71" s="28"/>
      <c r="AJ71" s="27"/>
      <c r="AK71" s="24"/>
      <c r="AL71" s="16"/>
      <c r="AM71" s="18"/>
      <c r="AN71" s="18"/>
      <c r="AO71" s="18"/>
      <c r="AP71" s="24"/>
      <c r="AQ71" s="18"/>
      <c r="AR71" s="18"/>
      <c r="AS71" s="18"/>
      <c r="AT71" s="18"/>
      <c r="AU71" s="24"/>
      <c r="AV71" s="18"/>
      <c r="AW71" s="18"/>
      <c r="AX71" s="18"/>
      <c r="AY71" s="18"/>
      <c r="AZ71" s="32">
        <v>2.25</v>
      </c>
      <c r="BA71" s="32">
        <v>2.25</v>
      </c>
      <c r="BB71" s="18"/>
      <c r="BC71" s="18"/>
      <c r="BD71" s="18"/>
      <c r="BE71" s="24"/>
      <c r="BF71" s="18"/>
      <c r="BG71" s="18"/>
      <c r="BH71" s="18"/>
      <c r="BI71" s="18"/>
      <c r="BJ71" s="32">
        <v>1.119927</v>
      </c>
      <c r="BK71" s="32">
        <v>1.119927</v>
      </c>
      <c r="BL71" s="18"/>
      <c r="BM71" s="18"/>
      <c r="BN71" s="18"/>
      <c r="BO71" s="32">
        <v>0.23</v>
      </c>
      <c r="BP71" s="32">
        <v>0.23</v>
      </c>
      <c r="BQ71" s="18"/>
      <c r="BR71" s="18"/>
      <c r="BS71" s="18"/>
      <c r="BT71" s="24"/>
      <c r="BU71" s="18"/>
      <c r="BV71" s="18"/>
      <c r="BW71" s="18"/>
      <c r="BX71" s="13"/>
      <c r="BY71" s="24"/>
      <c r="BZ71" s="18"/>
      <c r="CA71" s="18"/>
      <c r="CB71" s="18"/>
      <c r="CC71" s="18"/>
    </row>
    <row r="72" ht="20.1" customHeight="1" spans="2:81">
      <c r="B72" s="16">
        <v>65</v>
      </c>
      <c r="C72" s="17" t="s">
        <v>159</v>
      </c>
      <c r="D72" s="18" t="s">
        <v>160</v>
      </c>
      <c r="E72" s="19">
        <f t="shared" si="5"/>
        <v>2.44</v>
      </c>
      <c r="F72" s="19">
        <f t="shared" si="6"/>
        <v>2.44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24"/>
      <c r="X72" s="24"/>
      <c r="Y72" s="24"/>
      <c r="Z72" s="24"/>
      <c r="AA72" s="19"/>
      <c r="AB72" s="24"/>
      <c r="AC72" s="25"/>
      <c r="AD72" s="28"/>
      <c r="AE72" s="27"/>
      <c r="AF72" s="19"/>
      <c r="AG72" s="24"/>
      <c r="AH72" s="25"/>
      <c r="AI72" s="28"/>
      <c r="AJ72" s="27"/>
      <c r="AK72" s="24"/>
      <c r="AL72" s="16"/>
      <c r="AM72" s="18"/>
      <c r="AN72" s="18"/>
      <c r="AO72" s="18"/>
      <c r="AP72" s="24"/>
      <c r="AQ72" s="18"/>
      <c r="AR72" s="18"/>
      <c r="AS72" s="18"/>
      <c r="AT72" s="18"/>
      <c r="AU72" s="24"/>
      <c r="AV72" s="18"/>
      <c r="AW72" s="18"/>
      <c r="AX72" s="18"/>
      <c r="AY72" s="18"/>
      <c r="AZ72" s="32">
        <v>2.25</v>
      </c>
      <c r="BA72" s="32">
        <v>2.25</v>
      </c>
      <c r="BB72" s="18"/>
      <c r="BC72" s="18"/>
      <c r="BD72" s="18"/>
      <c r="BE72" s="24"/>
      <c r="BF72" s="18"/>
      <c r="BG72" s="18"/>
      <c r="BH72" s="18"/>
      <c r="BI72" s="18"/>
      <c r="BJ72" s="32">
        <v>0</v>
      </c>
      <c r="BK72" s="32">
        <v>0</v>
      </c>
      <c r="BL72" s="18"/>
      <c r="BM72" s="18"/>
      <c r="BN72" s="18"/>
      <c r="BO72" s="32">
        <v>0.19</v>
      </c>
      <c r="BP72" s="32">
        <v>0.19</v>
      </c>
      <c r="BQ72" s="18"/>
      <c r="BR72" s="18"/>
      <c r="BS72" s="18"/>
      <c r="BT72" s="24"/>
      <c r="BU72" s="18"/>
      <c r="BV72" s="18"/>
      <c r="BW72" s="18"/>
      <c r="BX72" s="13"/>
      <c r="BY72" s="24"/>
      <c r="BZ72" s="18"/>
      <c r="CA72" s="18"/>
      <c r="CB72" s="18"/>
      <c r="CC72" s="18"/>
    </row>
    <row r="73" ht="20.1" customHeight="1" spans="2:81">
      <c r="B73" s="16">
        <v>66</v>
      </c>
      <c r="C73" s="17" t="s">
        <v>161</v>
      </c>
      <c r="D73" s="18" t="s">
        <v>162</v>
      </c>
      <c r="E73" s="19">
        <f t="shared" si="5"/>
        <v>2.47</v>
      </c>
      <c r="F73" s="19">
        <f t="shared" si="6"/>
        <v>2.47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4"/>
      <c r="X73" s="24"/>
      <c r="Y73" s="24"/>
      <c r="Z73" s="24"/>
      <c r="AA73" s="19"/>
      <c r="AB73" s="24"/>
      <c r="AC73" s="25"/>
      <c r="AD73" s="28"/>
      <c r="AE73" s="27"/>
      <c r="AF73" s="19"/>
      <c r="AG73" s="24"/>
      <c r="AH73" s="25"/>
      <c r="AI73" s="28"/>
      <c r="AJ73" s="27"/>
      <c r="AK73" s="24"/>
      <c r="AL73" s="16"/>
      <c r="AM73" s="18"/>
      <c r="AN73" s="18"/>
      <c r="AO73" s="18"/>
      <c r="AP73" s="24"/>
      <c r="AQ73" s="18"/>
      <c r="AR73" s="18"/>
      <c r="AS73" s="18"/>
      <c r="AT73" s="18"/>
      <c r="AU73" s="24"/>
      <c r="AV73" s="18"/>
      <c r="AW73" s="18"/>
      <c r="AX73" s="18"/>
      <c r="AY73" s="18"/>
      <c r="AZ73" s="32">
        <v>2.25</v>
      </c>
      <c r="BA73" s="32">
        <v>2.25</v>
      </c>
      <c r="BB73" s="18"/>
      <c r="BC73" s="18"/>
      <c r="BD73" s="18"/>
      <c r="BE73" s="24"/>
      <c r="BF73" s="18"/>
      <c r="BG73" s="18"/>
      <c r="BH73" s="18"/>
      <c r="BI73" s="18"/>
      <c r="BJ73" s="32">
        <v>1.119976</v>
      </c>
      <c r="BK73" s="32">
        <v>1.119976</v>
      </c>
      <c r="BL73" s="18"/>
      <c r="BM73" s="18"/>
      <c r="BN73" s="18"/>
      <c r="BO73" s="32">
        <v>0.22</v>
      </c>
      <c r="BP73" s="32">
        <v>0.22</v>
      </c>
      <c r="BQ73" s="18"/>
      <c r="BR73" s="18"/>
      <c r="BS73" s="18"/>
      <c r="BT73" s="24"/>
      <c r="BU73" s="18"/>
      <c r="BV73" s="18"/>
      <c r="BW73" s="18"/>
      <c r="BX73" s="13"/>
      <c r="BY73" s="24"/>
      <c r="BZ73" s="18"/>
      <c r="CA73" s="18"/>
      <c r="CB73" s="18"/>
      <c r="CC73" s="18"/>
    </row>
    <row r="74" ht="20.1" customHeight="1" spans="2:81">
      <c r="B74" s="16">
        <v>67</v>
      </c>
      <c r="C74" s="17" t="s">
        <v>163</v>
      </c>
      <c r="D74" s="18" t="s">
        <v>164</v>
      </c>
      <c r="E74" s="19">
        <f t="shared" ref="E74:E90" si="7">V74+AK74+AZ74+BO74</f>
        <v>2.46</v>
      </c>
      <c r="F74" s="19">
        <f t="shared" ref="F74:F90" si="8">W74+AL74+BA74+BP74</f>
        <v>2.46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24"/>
      <c r="X74" s="24"/>
      <c r="Y74" s="24"/>
      <c r="Z74" s="24"/>
      <c r="AA74" s="19"/>
      <c r="AB74" s="24"/>
      <c r="AC74" s="25"/>
      <c r="AD74" s="28"/>
      <c r="AE74" s="27"/>
      <c r="AF74" s="19"/>
      <c r="AG74" s="24"/>
      <c r="AH74" s="25"/>
      <c r="AI74" s="28"/>
      <c r="AJ74" s="27"/>
      <c r="AK74" s="24"/>
      <c r="AL74" s="16"/>
      <c r="AM74" s="18"/>
      <c r="AN74" s="18"/>
      <c r="AO74" s="18"/>
      <c r="AP74" s="24"/>
      <c r="AQ74" s="18"/>
      <c r="AR74" s="18"/>
      <c r="AS74" s="18"/>
      <c r="AT74" s="18"/>
      <c r="AU74" s="24"/>
      <c r="AV74" s="18"/>
      <c r="AW74" s="18"/>
      <c r="AX74" s="18"/>
      <c r="AY74" s="18"/>
      <c r="AZ74" s="32">
        <v>2.25</v>
      </c>
      <c r="BA74" s="32">
        <v>2.25</v>
      </c>
      <c r="BB74" s="18"/>
      <c r="BC74" s="18"/>
      <c r="BD74" s="18"/>
      <c r="BE74" s="24"/>
      <c r="BF74" s="18"/>
      <c r="BG74" s="18"/>
      <c r="BH74" s="18"/>
      <c r="BI74" s="18"/>
      <c r="BJ74" s="32">
        <v>0</v>
      </c>
      <c r="BK74" s="32">
        <v>0</v>
      </c>
      <c r="BL74" s="18"/>
      <c r="BM74" s="18"/>
      <c r="BN74" s="18"/>
      <c r="BO74" s="32">
        <v>0.21</v>
      </c>
      <c r="BP74" s="32">
        <v>0.21</v>
      </c>
      <c r="BQ74" s="18"/>
      <c r="BR74" s="18"/>
      <c r="BS74" s="18"/>
      <c r="BT74" s="24"/>
      <c r="BU74" s="18"/>
      <c r="BV74" s="18"/>
      <c r="BW74" s="18"/>
      <c r="BX74" s="13"/>
      <c r="BY74" s="24"/>
      <c r="BZ74" s="18"/>
      <c r="CA74" s="18"/>
      <c r="CB74" s="18"/>
      <c r="CC74" s="18"/>
    </row>
    <row r="75" ht="20.1" customHeight="1" spans="2:81">
      <c r="B75" s="16">
        <v>68</v>
      </c>
      <c r="C75" s="17" t="s">
        <v>165</v>
      </c>
      <c r="D75" s="18" t="s">
        <v>166</v>
      </c>
      <c r="E75" s="19">
        <f t="shared" si="7"/>
        <v>2.49</v>
      </c>
      <c r="F75" s="19">
        <f t="shared" si="8"/>
        <v>2.49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24"/>
      <c r="X75" s="24"/>
      <c r="Y75" s="24"/>
      <c r="Z75" s="24"/>
      <c r="AA75" s="19"/>
      <c r="AB75" s="24"/>
      <c r="AC75" s="25"/>
      <c r="AD75" s="28"/>
      <c r="AE75" s="27"/>
      <c r="AF75" s="19"/>
      <c r="AG75" s="24"/>
      <c r="AH75" s="25"/>
      <c r="AI75" s="28"/>
      <c r="AJ75" s="27"/>
      <c r="AK75" s="24"/>
      <c r="AL75" s="16"/>
      <c r="AM75" s="18"/>
      <c r="AN75" s="18"/>
      <c r="AO75" s="18"/>
      <c r="AP75" s="24"/>
      <c r="AQ75" s="18"/>
      <c r="AR75" s="18"/>
      <c r="AS75" s="18"/>
      <c r="AT75" s="18"/>
      <c r="AU75" s="24"/>
      <c r="AV75" s="18"/>
      <c r="AW75" s="18"/>
      <c r="AX75" s="18"/>
      <c r="AY75" s="18"/>
      <c r="AZ75" s="32">
        <v>2.25</v>
      </c>
      <c r="BA75" s="32">
        <v>2.25</v>
      </c>
      <c r="BB75" s="18"/>
      <c r="BC75" s="18"/>
      <c r="BD75" s="18"/>
      <c r="BE75" s="24"/>
      <c r="BF75" s="18"/>
      <c r="BG75" s="18"/>
      <c r="BH75" s="18"/>
      <c r="BI75" s="18"/>
      <c r="BJ75" s="32">
        <v>0.794234</v>
      </c>
      <c r="BK75" s="32">
        <v>0.794234</v>
      </c>
      <c r="BL75" s="18"/>
      <c r="BM75" s="18"/>
      <c r="BN75" s="18"/>
      <c r="BO75" s="32">
        <v>0.24</v>
      </c>
      <c r="BP75" s="32">
        <v>0.24</v>
      </c>
      <c r="BQ75" s="18"/>
      <c r="BR75" s="18"/>
      <c r="BS75" s="18"/>
      <c r="BT75" s="24"/>
      <c r="BU75" s="18"/>
      <c r="BV75" s="18"/>
      <c r="BW75" s="18"/>
      <c r="BX75" s="13"/>
      <c r="BY75" s="24"/>
      <c r="BZ75" s="18"/>
      <c r="CA75" s="18"/>
      <c r="CB75" s="18"/>
      <c r="CC75" s="18"/>
    </row>
    <row r="76" ht="20.1" customHeight="1" spans="2:81">
      <c r="B76" s="16">
        <v>69</v>
      </c>
      <c r="C76" s="17" t="s">
        <v>167</v>
      </c>
      <c r="D76" s="18" t="s">
        <v>168</v>
      </c>
      <c r="E76" s="19">
        <f t="shared" si="7"/>
        <v>2.45</v>
      </c>
      <c r="F76" s="19">
        <f t="shared" si="8"/>
        <v>2.45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24"/>
      <c r="X76" s="24"/>
      <c r="Y76" s="24"/>
      <c r="Z76" s="24"/>
      <c r="AA76" s="19"/>
      <c r="AB76" s="24"/>
      <c r="AC76" s="25"/>
      <c r="AD76" s="28"/>
      <c r="AE76" s="27"/>
      <c r="AF76" s="19"/>
      <c r="AG76" s="24"/>
      <c r="AH76" s="25"/>
      <c r="AI76" s="28"/>
      <c r="AJ76" s="27"/>
      <c r="AK76" s="24"/>
      <c r="AL76" s="16"/>
      <c r="AM76" s="18"/>
      <c r="AN76" s="18"/>
      <c r="AO76" s="18"/>
      <c r="AP76" s="24"/>
      <c r="AQ76" s="18"/>
      <c r="AR76" s="18"/>
      <c r="AS76" s="18"/>
      <c r="AT76" s="18"/>
      <c r="AU76" s="24"/>
      <c r="AV76" s="18"/>
      <c r="AW76" s="18"/>
      <c r="AX76" s="18"/>
      <c r="AY76" s="18"/>
      <c r="AZ76" s="32">
        <v>2.25</v>
      </c>
      <c r="BA76" s="32">
        <v>2.25</v>
      </c>
      <c r="BB76" s="18"/>
      <c r="BC76" s="18"/>
      <c r="BD76" s="18"/>
      <c r="BE76" s="24"/>
      <c r="BF76" s="18"/>
      <c r="BG76" s="18"/>
      <c r="BH76" s="18"/>
      <c r="BI76" s="18"/>
      <c r="BJ76" s="32">
        <v>0.5736</v>
      </c>
      <c r="BK76" s="32">
        <v>0.5736</v>
      </c>
      <c r="BL76" s="18"/>
      <c r="BM76" s="18"/>
      <c r="BN76" s="18"/>
      <c r="BO76" s="32">
        <v>0.2</v>
      </c>
      <c r="BP76" s="32">
        <v>0.2</v>
      </c>
      <c r="BQ76" s="18"/>
      <c r="BR76" s="18"/>
      <c r="BS76" s="18"/>
      <c r="BT76" s="24"/>
      <c r="BU76" s="18"/>
      <c r="BV76" s="18"/>
      <c r="BW76" s="18"/>
      <c r="BX76" s="13"/>
      <c r="BY76" s="24"/>
      <c r="BZ76" s="18"/>
      <c r="CA76" s="18"/>
      <c r="CB76" s="18"/>
      <c r="CC76" s="18"/>
    </row>
    <row r="77" ht="20.1" customHeight="1" spans="2:81">
      <c r="B77" s="16">
        <v>70</v>
      </c>
      <c r="C77" s="17" t="s">
        <v>169</v>
      </c>
      <c r="D77" s="18" t="s">
        <v>170</v>
      </c>
      <c r="E77" s="19">
        <f t="shared" si="7"/>
        <v>2.42</v>
      </c>
      <c r="F77" s="19">
        <f t="shared" si="8"/>
        <v>2.42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24"/>
      <c r="X77" s="24"/>
      <c r="Y77" s="24"/>
      <c r="Z77" s="24"/>
      <c r="AA77" s="19"/>
      <c r="AB77" s="24"/>
      <c r="AC77" s="25"/>
      <c r="AD77" s="28"/>
      <c r="AE77" s="27"/>
      <c r="AF77" s="19"/>
      <c r="AG77" s="24"/>
      <c r="AH77" s="25"/>
      <c r="AI77" s="28"/>
      <c r="AJ77" s="27"/>
      <c r="AK77" s="24"/>
      <c r="AL77" s="16"/>
      <c r="AM77" s="18"/>
      <c r="AN77" s="18"/>
      <c r="AO77" s="18"/>
      <c r="AP77" s="24"/>
      <c r="AQ77" s="18"/>
      <c r="AR77" s="18"/>
      <c r="AS77" s="18"/>
      <c r="AT77" s="18"/>
      <c r="AU77" s="24"/>
      <c r="AV77" s="18"/>
      <c r="AW77" s="18"/>
      <c r="AX77" s="18"/>
      <c r="AY77" s="18"/>
      <c r="AZ77" s="32">
        <v>2.25</v>
      </c>
      <c r="BA77" s="32">
        <v>2.25</v>
      </c>
      <c r="BB77" s="18"/>
      <c r="BC77" s="18"/>
      <c r="BD77" s="18"/>
      <c r="BE77" s="24"/>
      <c r="BF77" s="18"/>
      <c r="BG77" s="18"/>
      <c r="BH77" s="18"/>
      <c r="BI77" s="18"/>
      <c r="BJ77" s="32">
        <v>0.983</v>
      </c>
      <c r="BK77" s="32">
        <v>0.983</v>
      </c>
      <c r="BL77" s="18"/>
      <c r="BM77" s="18"/>
      <c r="BN77" s="18"/>
      <c r="BO77" s="32">
        <v>0.17</v>
      </c>
      <c r="BP77" s="32">
        <v>0.17</v>
      </c>
      <c r="BQ77" s="18"/>
      <c r="BR77" s="18"/>
      <c r="BS77" s="18"/>
      <c r="BT77" s="24"/>
      <c r="BU77" s="18"/>
      <c r="BV77" s="18"/>
      <c r="BW77" s="18"/>
      <c r="BX77" s="13"/>
      <c r="BY77" s="24"/>
      <c r="BZ77" s="18"/>
      <c r="CA77" s="18"/>
      <c r="CB77" s="18"/>
      <c r="CC77" s="18"/>
    </row>
    <row r="78" ht="20.1" customHeight="1" spans="2:81">
      <c r="B78" s="16">
        <v>71</v>
      </c>
      <c r="C78" s="17" t="s">
        <v>171</v>
      </c>
      <c r="D78" s="18" t="s">
        <v>172</v>
      </c>
      <c r="E78" s="19">
        <f t="shared" si="7"/>
        <v>0.04</v>
      </c>
      <c r="F78" s="19">
        <f t="shared" si="8"/>
        <v>0.04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24"/>
      <c r="X78" s="24"/>
      <c r="Y78" s="24"/>
      <c r="Z78" s="24"/>
      <c r="AA78" s="19"/>
      <c r="AB78" s="24"/>
      <c r="AC78" s="25"/>
      <c r="AD78" s="28"/>
      <c r="AE78" s="27"/>
      <c r="AF78" s="19"/>
      <c r="AG78" s="24"/>
      <c r="AH78" s="25"/>
      <c r="AI78" s="28"/>
      <c r="AJ78" s="27"/>
      <c r="AK78" s="24"/>
      <c r="AL78" s="16"/>
      <c r="AM78" s="18"/>
      <c r="AN78" s="18"/>
      <c r="AO78" s="18"/>
      <c r="AP78" s="24"/>
      <c r="AQ78" s="18"/>
      <c r="AR78" s="18"/>
      <c r="AS78" s="18"/>
      <c r="AT78" s="18"/>
      <c r="AU78" s="24"/>
      <c r="AV78" s="18"/>
      <c r="AW78" s="18"/>
      <c r="AX78" s="18"/>
      <c r="AY78" s="18"/>
      <c r="AZ78" s="18"/>
      <c r="BA78" s="18"/>
      <c r="BB78" s="18"/>
      <c r="BC78" s="18"/>
      <c r="BD78" s="18"/>
      <c r="BE78" s="24"/>
      <c r="BF78" s="18"/>
      <c r="BG78" s="18"/>
      <c r="BH78" s="18"/>
      <c r="BI78" s="18"/>
      <c r="BJ78" s="18"/>
      <c r="BK78" s="18"/>
      <c r="BL78" s="18"/>
      <c r="BM78" s="18"/>
      <c r="BN78" s="18"/>
      <c r="BO78" s="32">
        <v>0.04</v>
      </c>
      <c r="BP78" s="32">
        <v>0.04</v>
      </c>
      <c r="BQ78" s="18"/>
      <c r="BR78" s="18"/>
      <c r="BS78" s="18"/>
      <c r="BT78" s="24"/>
      <c r="BU78" s="18"/>
      <c r="BV78" s="18"/>
      <c r="BW78" s="18"/>
      <c r="BX78" s="13"/>
      <c r="BY78" s="24"/>
      <c r="BZ78" s="18"/>
      <c r="CA78" s="18"/>
      <c r="CB78" s="18"/>
      <c r="CC78" s="18"/>
    </row>
    <row r="79" ht="20.1" customHeight="1" spans="2:81">
      <c r="B79" s="16">
        <v>72</v>
      </c>
      <c r="C79" s="17" t="s">
        <v>173</v>
      </c>
      <c r="D79" s="18" t="s">
        <v>174</v>
      </c>
      <c r="E79" s="19">
        <f t="shared" si="7"/>
        <v>0.04</v>
      </c>
      <c r="F79" s="19">
        <f t="shared" si="8"/>
        <v>0.04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24"/>
      <c r="X79" s="24"/>
      <c r="Y79" s="24"/>
      <c r="Z79" s="24"/>
      <c r="AA79" s="19"/>
      <c r="AB79" s="24"/>
      <c r="AC79" s="25"/>
      <c r="AD79" s="28"/>
      <c r="AE79" s="27"/>
      <c r="AF79" s="19"/>
      <c r="AG79" s="24"/>
      <c r="AH79" s="25"/>
      <c r="AI79" s="28"/>
      <c r="AJ79" s="27"/>
      <c r="AK79" s="24"/>
      <c r="AL79" s="16"/>
      <c r="AM79" s="18"/>
      <c r="AN79" s="18"/>
      <c r="AO79" s="18"/>
      <c r="AP79" s="24"/>
      <c r="AQ79" s="18"/>
      <c r="AR79" s="18"/>
      <c r="AS79" s="18"/>
      <c r="AT79" s="18"/>
      <c r="AU79" s="24"/>
      <c r="AV79" s="18"/>
      <c r="AW79" s="18"/>
      <c r="AX79" s="18"/>
      <c r="AY79" s="18"/>
      <c r="AZ79" s="18"/>
      <c r="BA79" s="18"/>
      <c r="BB79" s="18"/>
      <c r="BC79" s="18"/>
      <c r="BD79" s="18"/>
      <c r="BE79" s="24"/>
      <c r="BF79" s="18"/>
      <c r="BG79" s="18"/>
      <c r="BH79" s="18"/>
      <c r="BI79" s="18"/>
      <c r="BJ79" s="18"/>
      <c r="BK79" s="18"/>
      <c r="BL79" s="18"/>
      <c r="BM79" s="18"/>
      <c r="BN79" s="18"/>
      <c r="BO79" s="32">
        <v>0.04</v>
      </c>
      <c r="BP79" s="32">
        <v>0.04</v>
      </c>
      <c r="BQ79" s="18"/>
      <c r="BR79" s="18"/>
      <c r="BS79" s="18"/>
      <c r="BT79" s="24"/>
      <c r="BU79" s="18"/>
      <c r="BV79" s="18"/>
      <c r="BW79" s="18"/>
      <c r="BX79" s="13"/>
      <c r="BY79" s="24"/>
      <c r="BZ79" s="18"/>
      <c r="CA79" s="18"/>
      <c r="CB79" s="18"/>
      <c r="CC79" s="18"/>
    </row>
    <row r="80" ht="20.1" customHeight="1" spans="2:81">
      <c r="B80" s="16">
        <v>73</v>
      </c>
      <c r="C80" s="17" t="s">
        <v>175</v>
      </c>
      <c r="D80" s="18" t="s">
        <v>176</v>
      </c>
      <c r="E80" s="19">
        <f t="shared" si="7"/>
        <v>0.03</v>
      </c>
      <c r="F80" s="19">
        <f t="shared" si="8"/>
        <v>0.03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24"/>
      <c r="X80" s="24"/>
      <c r="Y80" s="24"/>
      <c r="Z80" s="24"/>
      <c r="AA80" s="19"/>
      <c r="AB80" s="24"/>
      <c r="AC80" s="25"/>
      <c r="AD80" s="28"/>
      <c r="AE80" s="27"/>
      <c r="AF80" s="19"/>
      <c r="AG80" s="24"/>
      <c r="AH80" s="25"/>
      <c r="AI80" s="28"/>
      <c r="AJ80" s="27"/>
      <c r="AK80" s="24"/>
      <c r="AL80" s="16"/>
      <c r="AM80" s="18"/>
      <c r="AN80" s="18"/>
      <c r="AO80" s="18"/>
      <c r="AP80" s="24"/>
      <c r="AQ80" s="18"/>
      <c r="AR80" s="18"/>
      <c r="AS80" s="18"/>
      <c r="AT80" s="18"/>
      <c r="AU80" s="24"/>
      <c r="AV80" s="18"/>
      <c r="AW80" s="18"/>
      <c r="AX80" s="18"/>
      <c r="AY80" s="18"/>
      <c r="AZ80" s="18"/>
      <c r="BA80" s="18"/>
      <c r="BB80" s="18"/>
      <c r="BC80" s="18"/>
      <c r="BD80" s="18"/>
      <c r="BE80" s="24"/>
      <c r="BF80" s="18"/>
      <c r="BG80" s="18"/>
      <c r="BH80" s="18"/>
      <c r="BI80" s="18"/>
      <c r="BJ80" s="18"/>
      <c r="BK80" s="18"/>
      <c r="BL80" s="18"/>
      <c r="BM80" s="18"/>
      <c r="BN80" s="18"/>
      <c r="BO80" s="32">
        <v>0.03</v>
      </c>
      <c r="BP80" s="32">
        <v>0.03</v>
      </c>
      <c r="BQ80" s="18"/>
      <c r="BR80" s="18"/>
      <c r="BS80" s="18"/>
      <c r="BT80" s="24"/>
      <c r="BU80" s="18"/>
      <c r="BV80" s="18"/>
      <c r="BW80" s="18"/>
      <c r="BX80" s="13"/>
      <c r="BY80" s="24"/>
      <c r="BZ80" s="18"/>
      <c r="CA80" s="18"/>
      <c r="CB80" s="18"/>
      <c r="CC80" s="18"/>
    </row>
    <row r="81" ht="20.1" customHeight="1" spans="2:81">
      <c r="B81" s="16">
        <v>74</v>
      </c>
      <c r="C81" s="17" t="s">
        <v>177</v>
      </c>
      <c r="D81" s="18" t="s">
        <v>178</v>
      </c>
      <c r="E81" s="19">
        <f t="shared" si="7"/>
        <v>0.02</v>
      </c>
      <c r="F81" s="19">
        <f t="shared" si="8"/>
        <v>0.02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24"/>
      <c r="X81" s="24"/>
      <c r="Y81" s="24"/>
      <c r="Z81" s="24"/>
      <c r="AA81" s="19"/>
      <c r="AB81" s="24"/>
      <c r="AC81" s="25"/>
      <c r="AD81" s="28"/>
      <c r="AE81" s="27"/>
      <c r="AF81" s="19"/>
      <c r="AG81" s="24"/>
      <c r="AH81" s="25"/>
      <c r="AI81" s="28"/>
      <c r="AJ81" s="27"/>
      <c r="AK81" s="24"/>
      <c r="AL81" s="16"/>
      <c r="AM81" s="18"/>
      <c r="AN81" s="18"/>
      <c r="AO81" s="18"/>
      <c r="AP81" s="24"/>
      <c r="AQ81" s="18"/>
      <c r="AR81" s="18"/>
      <c r="AS81" s="18"/>
      <c r="AT81" s="18"/>
      <c r="AU81" s="24"/>
      <c r="AV81" s="18"/>
      <c r="AW81" s="18"/>
      <c r="AX81" s="18"/>
      <c r="AY81" s="18"/>
      <c r="AZ81" s="18"/>
      <c r="BA81" s="18"/>
      <c r="BB81" s="18"/>
      <c r="BC81" s="18"/>
      <c r="BD81" s="18"/>
      <c r="BE81" s="24"/>
      <c r="BF81" s="18"/>
      <c r="BG81" s="18"/>
      <c r="BH81" s="18"/>
      <c r="BI81" s="18"/>
      <c r="BJ81" s="18"/>
      <c r="BK81" s="18"/>
      <c r="BL81" s="18"/>
      <c r="BM81" s="18"/>
      <c r="BN81" s="18"/>
      <c r="BO81" s="32">
        <v>0.02</v>
      </c>
      <c r="BP81" s="32">
        <v>0.02</v>
      </c>
      <c r="BQ81" s="18"/>
      <c r="BR81" s="18"/>
      <c r="BS81" s="18"/>
      <c r="BT81" s="24"/>
      <c r="BU81" s="18"/>
      <c r="BV81" s="18"/>
      <c r="BW81" s="18"/>
      <c r="BX81" s="13"/>
      <c r="BY81" s="24"/>
      <c r="BZ81" s="18"/>
      <c r="CA81" s="18"/>
      <c r="CB81" s="18"/>
      <c r="CC81" s="18"/>
    </row>
    <row r="82" ht="20.1" customHeight="1" spans="2:81">
      <c r="B82" s="16">
        <v>75</v>
      </c>
      <c r="C82" s="17" t="s">
        <v>179</v>
      </c>
      <c r="D82" s="18" t="s">
        <v>180</v>
      </c>
      <c r="E82" s="19">
        <f t="shared" si="7"/>
        <v>0.02</v>
      </c>
      <c r="F82" s="19">
        <f t="shared" si="8"/>
        <v>0.02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24"/>
      <c r="X82" s="24"/>
      <c r="Y82" s="24"/>
      <c r="Z82" s="24"/>
      <c r="AA82" s="19"/>
      <c r="AB82" s="24"/>
      <c r="AC82" s="25"/>
      <c r="AD82" s="28"/>
      <c r="AE82" s="27"/>
      <c r="AF82" s="19"/>
      <c r="AG82" s="24"/>
      <c r="AH82" s="25"/>
      <c r="AI82" s="28"/>
      <c r="AJ82" s="27"/>
      <c r="AK82" s="24"/>
      <c r="AL82" s="16"/>
      <c r="AM82" s="18"/>
      <c r="AN82" s="18"/>
      <c r="AO82" s="18"/>
      <c r="AP82" s="24"/>
      <c r="AQ82" s="18"/>
      <c r="AR82" s="18"/>
      <c r="AS82" s="18"/>
      <c r="AT82" s="18"/>
      <c r="AU82" s="24"/>
      <c r="AV82" s="18"/>
      <c r="AW82" s="18"/>
      <c r="AX82" s="18"/>
      <c r="AY82" s="18"/>
      <c r="AZ82" s="18"/>
      <c r="BA82" s="18"/>
      <c r="BB82" s="18"/>
      <c r="BC82" s="18"/>
      <c r="BD82" s="18"/>
      <c r="BE82" s="24"/>
      <c r="BF82" s="18"/>
      <c r="BG82" s="18"/>
      <c r="BH82" s="18"/>
      <c r="BI82" s="18"/>
      <c r="BJ82" s="18"/>
      <c r="BK82" s="18"/>
      <c r="BL82" s="18"/>
      <c r="BM82" s="18"/>
      <c r="BN82" s="18"/>
      <c r="BO82" s="32">
        <v>0.02</v>
      </c>
      <c r="BP82" s="32">
        <v>0.02</v>
      </c>
      <c r="BQ82" s="18"/>
      <c r="BR82" s="18"/>
      <c r="BS82" s="18"/>
      <c r="BT82" s="24"/>
      <c r="BU82" s="18"/>
      <c r="BV82" s="18"/>
      <c r="BW82" s="18"/>
      <c r="BX82" s="13"/>
      <c r="BY82" s="24"/>
      <c r="BZ82" s="18"/>
      <c r="CA82" s="18"/>
      <c r="CB82" s="18"/>
      <c r="CC82" s="18"/>
    </row>
    <row r="83" ht="20.1" customHeight="1" spans="2:81">
      <c r="B83" s="16">
        <v>76</v>
      </c>
      <c r="C83" s="17" t="s">
        <v>181</v>
      </c>
      <c r="D83" s="18" t="s">
        <v>182</v>
      </c>
      <c r="E83" s="19">
        <f t="shared" si="7"/>
        <v>2.36</v>
      </c>
      <c r="F83" s="19">
        <f t="shared" si="8"/>
        <v>2.36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24"/>
      <c r="X83" s="24"/>
      <c r="Y83" s="24"/>
      <c r="Z83" s="24"/>
      <c r="AA83" s="19"/>
      <c r="AB83" s="24"/>
      <c r="AC83" s="25"/>
      <c r="AD83" s="28"/>
      <c r="AE83" s="27"/>
      <c r="AF83" s="19"/>
      <c r="AG83" s="24"/>
      <c r="AH83" s="25"/>
      <c r="AI83" s="28"/>
      <c r="AJ83" s="27"/>
      <c r="AK83" s="24"/>
      <c r="AL83" s="16"/>
      <c r="AM83" s="18"/>
      <c r="AN83" s="18"/>
      <c r="AO83" s="18"/>
      <c r="AP83" s="24"/>
      <c r="AQ83" s="18"/>
      <c r="AR83" s="18"/>
      <c r="AS83" s="18"/>
      <c r="AT83" s="18"/>
      <c r="AU83" s="24"/>
      <c r="AV83" s="18"/>
      <c r="AW83" s="18"/>
      <c r="AX83" s="18"/>
      <c r="AY83" s="18"/>
      <c r="AZ83" s="32">
        <v>2.25</v>
      </c>
      <c r="BA83" s="32">
        <v>2.25</v>
      </c>
      <c r="BB83" s="18"/>
      <c r="BC83" s="18"/>
      <c r="BD83" s="18"/>
      <c r="BE83" s="24"/>
      <c r="BF83" s="18"/>
      <c r="BG83" s="18"/>
      <c r="BH83" s="18"/>
      <c r="BI83" s="18"/>
      <c r="BJ83" s="32">
        <v>0.210559</v>
      </c>
      <c r="BK83" s="32">
        <v>0.210559</v>
      </c>
      <c r="BL83" s="18"/>
      <c r="BM83" s="18"/>
      <c r="BN83" s="18"/>
      <c r="BO83" s="32">
        <v>0.11</v>
      </c>
      <c r="BP83" s="32">
        <v>0.11</v>
      </c>
      <c r="BQ83" s="18"/>
      <c r="BR83" s="18"/>
      <c r="BS83" s="18"/>
      <c r="BT83" s="24"/>
      <c r="BU83" s="18"/>
      <c r="BV83" s="18"/>
      <c r="BW83" s="18"/>
      <c r="BX83" s="13"/>
      <c r="BY83" s="24"/>
      <c r="BZ83" s="18"/>
      <c r="CA83" s="18"/>
      <c r="CB83" s="18"/>
      <c r="CC83" s="18"/>
    </row>
    <row r="84" ht="20.1" customHeight="1" spans="2:81">
      <c r="B84" s="16">
        <v>77</v>
      </c>
      <c r="C84" s="17" t="s">
        <v>183</v>
      </c>
      <c r="D84" s="18" t="s">
        <v>184</v>
      </c>
      <c r="E84" s="19">
        <f t="shared" si="7"/>
        <v>0.04</v>
      </c>
      <c r="F84" s="19">
        <f t="shared" si="8"/>
        <v>0.04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24"/>
      <c r="X84" s="24"/>
      <c r="Y84" s="24"/>
      <c r="Z84" s="24"/>
      <c r="AA84" s="19"/>
      <c r="AB84" s="24"/>
      <c r="AC84" s="25"/>
      <c r="AD84" s="28"/>
      <c r="AE84" s="27"/>
      <c r="AF84" s="19"/>
      <c r="AG84" s="24"/>
      <c r="AH84" s="25"/>
      <c r="AI84" s="28"/>
      <c r="AJ84" s="27"/>
      <c r="AK84" s="24"/>
      <c r="AL84" s="16"/>
      <c r="AM84" s="18"/>
      <c r="AN84" s="18"/>
      <c r="AO84" s="18"/>
      <c r="AP84" s="24"/>
      <c r="AQ84" s="18"/>
      <c r="AR84" s="18"/>
      <c r="AS84" s="18"/>
      <c r="AT84" s="18"/>
      <c r="AU84" s="24"/>
      <c r="AV84" s="18"/>
      <c r="AW84" s="18"/>
      <c r="AX84" s="18"/>
      <c r="AY84" s="18"/>
      <c r="AZ84" s="18"/>
      <c r="BA84" s="18"/>
      <c r="BB84" s="18"/>
      <c r="BC84" s="18"/>
      <c r="BD84" s="18"/>
      <c r="BE84" s="24"/>
      <c r="BF84" s="18"/>
      <c r="BG84" s="18"/>
      <c r="BH84" s="18"/>
      <c r="BI84" s="18"/>
      <c r="BJ84" s="18"/>
      <c r="BK84" s="18"/>
      <c r="BL84" s="18"/>
      <c r="BM84" s="18"/>
      <c r="BN84" s="18"/>
      <c r="BO84" s="32">
        <v>0.04</v>
      </c>
      <c r="BP84" s="32">
        <v>0.04</v>
      </c>
      <c r="BQ84" s="18"/>
      <c r="BR84" s="18"/>
      <c r="BS84" s="18"/>
      <c r="BT84" s="24"/>
      <c r="BU84" s="18"/>
      <c r="BV84" s="18"/>
      <c r="BW84" s="18"/>
      <c r="BX84" s="13"/>
      <c r="BY84" s="24"/>
      <c r="BZ84" s="18"/>
      <c r="CA84" s="18"/>
      <c r="CB84" s="18"/>
      <c r="CC84" s="18"/>
    </row>
    <row r="85" ht="20.1" customHeight="1" spans="2:81">
      <c r="B85" s="16">
        <v>78</v>
      </c>
      <c r="C85" s="17" t="s">
        <v>185</v>
      </c>
      <c r="D85" s="18" t="s">
        <v>186</v>
      </c>
      <c r="E85" s="19">
        <f t="shared" si="7"/>
        <v>0.09</v>
      </c>
      <c r="F85" s="19">
        <f t="shared" si="8"/>
        <v>0.09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24"/>
      <c r="X85" s="24"/>
      <c r="Y85" s="24"/>
      <c r="Z85" s="24"/>
      <c r="AA85" s="19"/>
      <c r="AB85" s="24"/>
      <c r="AC85" s="25"/>
      <c r="AD85" s="28"/>
      <c r="AE85" s="27"/>
      <c r="AF85" s="19"/>
      <c r="AG85" s="24"/>
      <c r="AH85" s="25"/>
      <c r="AI85" s="28"/>
      <c r="AJ85" s="27"/>
      <c r="AK85" s="24"/>
      <c r="AL85" s="16"/>
      <c r="AM85" s="18"/>
      <c r="AN85" s="18"/>
      <c r="AO85" s="18"/>
      <c r="AP85" s="24"/>
      <c r="AQ85" s="18"/>
      <c r="AR85" s="18"/>
      <c r="AS85" s="18"/>
      <c r="AT85" s="18"/>
      <c r="AU85" s="24"/>
      <c r="AV85" s="18"/>
      <c r="AW85" s="18"/>
      <c r="AX85" s="18"/>
      <c r="AY85" s="18"/>
      <c r="AZ85" s="18"/>
      <c r="BA85" s="18"/>
      <c r="BB85" s="18"/>
      <c r="BC85" s="18"/>
      <c r="BD85" s="18"/>
      <c r="BE85" s="24"/>
      <c r="BF85" s="18"/>
      <c r="BG85" s="18"/>
      <c r="BH85" s="18"/>
      <c r="BI85" s="18"/>
      <c r="BJ85" s="18"/>
      <c r="BK85" s="18"/>
      <c r="BL85" s="18"/>
      <c r="BM85" s="18"/>
      <c r="BN85" s="18"/>
      <c r="BO85" s="32">
        <v>0.09</v>
      </c>
      <c r="BP85" s="32">
        <v>0.09</v>
      </c>
      <c r="BQ85" s="18"/>
      <c r="BR85" s="18"/>
      <c r="BS85" s="18"/>
      <c r="BT85" s="24"/>
      <c r="BU85" s="18"/>
      <c r="BV85" s="18"/>
      <c r="BW85" s="18"/>
      <c r="BX85" s="13"/>
      <c r="BY85" s="24"/>
      <c r="BZ85" s="18"/>
      <c r="CA85" s="18"/>
      <c r="CB85" s="18"/>
      <c r="CC85" s="18"/>
    </row>
    <row r="86" ht="20.1" customHeight="1" spans="2:81">
      <c r="B86" s="16">
        <v>79</v>
      </c>
      <c r="C86" s="17" t="s">
        <v>187</v>
      </c>
      <c r="D86" s="18" t="s">
        <v>188</v>
      </c>
      <c r="E86" s="19">
        <f t="shared" si="7"/>
        <v>0.02</v>
      </c>
      <c r="F86" s="19">
        <f t="shared" si="8"/>
        <v>0.02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24"/>
      <c r="X86" s="24"/>
      <c r="Y86" s="24"/>
      <c r="Z86" s="24"/>
      <c r="AA86" s="19"/>
      <c r="AB86" s="24"/>
      <c r="AC86" s="25"/>
      <c r="AD86" s="28"/>
      <c r="AE86" s="27"/>
      <c r="AF86" s="19"/>
      <c r="AG86" s="24"/>
      <c r="AH86" s="25"/>
      <c r="AI86" s="28"/>
      <c r="AJ86" s="27"/>
      <c r="AK86" s="24"/>
      <c r="AL86" s="16"/>
      <c r="AM86" s="18"/>
      <c r="AN86" s="18"/>
      <c r="AO86" s="18"/>
      <c r="AP86" s="24"/>
      <c r="AQ86" s="18"/>
      <c r="AR86" s="18"/>
      <c r="AS86" s="18"/>
      <c r="AT86" s="18"/>
      <c r="AU86" s="24"/>
      <c r="AV86" s="18"/>
      <c r="AW86" s="18"/>
      <c r="AX86" s="18"/>
      <c r="AY86" s="18"/>
      <c r="AZ86" s="18"/>
      <c r="BA86" s="18"/>
      <c r="BB86" s="18"/>
      <c r="BC86" s="18"/>
      <c r="BD86" s="18"/>
      <c r="BE86" s="24"/>
      <c r="BF86" s="18"/>
      <c r="BG86" s="18"/>
      <c r="BH86" s="18"/>
      <c r="BI86" s="18"/>
      <c r="BJ86" s="18"/>
      <c r="BK86" s="18"/>
      <c r="BL86" s="18"/>
      <c r="BM86" s="18"/>
      <c r="BN86" s="18"/>
      <c r="BO86" s="32">
        <v>0.02</v>
      </c>
      <c r="BP86" s="32">
        <v>0.02</v>
      </c>
      <c r="BQ86" s="18"/>
      <c r="BR86" s="18"/>
      <c r="BS86" s="18"/>
      <c r="BT86" s="24"/>
      <c r="BU86" s="18"/>
      <c r="BV86" s="18"/>
      <c r="BW86" s="18"/>
      <c r="BX86" s="13"/>
      <c r="BY86" s="24"/>
      <c r="BZ86" s="18"/>
      <c r="CA86" s="18"/>
      <c r="CB86" s="18"/>
      <c r="CC86" s="18"/>
    </row>
    <row r="87" ht="20.1" customHeight="1" spans="2:81">
      <c r="B87" s="16">
        <v>80</v>
      </c>
      <c r="C87" s="17" t="s">
        <v>189</v>
      </c>
      <c r="D87" s="18" t="s">
        <v>190</v>
      </c>
      <c r="E87" s="19">
        <f t="shared" si="7"/>
        <v>4.55</v>
      </c>
      <c r="F87" s="19">
        <f t="shared" si="8"/>
        <v>4.55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4"/>
      <c r="X87" s="24"/>
      <c r="Y87" s="24"/>
      <c r="Z87" s="24"/>
      <c r="AA87" s="19"/>
      <c r="AB87" s="24"/>
      <c r="AC87" s="25"/>
      <c r="AD87" s="28"/>
      <c r="AE87" s="27"/>
      <c r="AF87" s="19"/>
      <c r="AG87" s="24"/>
      <c r="AH87" s="25"/>
      <c r="AI87" s="28"/>
      <c r="AJ87" s="27"/>
      <c r="AK87" s="24"/>
      <c r="AL87" s="16"/>
      <c r="AM87" s="18"/>
      <c r="AN87" s="18"/>
      <c r="AO87" s="18"/>
      <c r="AP87" s="24"/>
      <c r="AQ87" s="18"/>
      <c r="AR87" s="18"/>
      <c r="AS87" s="18"/>
      <c r="AT87" s="18"/>
      <c r="AU87" s="24"/>
      <c r="AV87" s="18"/>
      <c r="AW87" s="18"/>
      <c r="AX87" s="18"/>
      <c r="AY87" s="18"/>
      <c r="AZ87" s="32">
        <v>4.51</v>
      </c>
      <c r="BA87" s="32">
        <v>4.51</v>
      </c>
      <c r="BB87" s="18"/>
      <c r="BC87" s="18"/>
      <c r="BD87" s="18"/>
      <c r="BE87" s="24"/>
      <c r="BF87" s="18"/>
      <c r="BG87" s="18"/>
      <c r="BH87" s="18"/>
      <c r="BI87" s="18"/>
      <c r="BJ87" s="18"/>
      <c r="BK87" s="18"/>
      <c r="BL87" s="18"/>
      <c r="BM87" s="18"/>
      <c r="BN87" s="18"/>
      <c r="BO87" s="32">
        <v>0.04</v>
      </c>
      <c r="BP87" s="32">
        <v>0.04</v>
      </c>
      <c r="BQ87" s="18"/>
      <c r="BR87" s="18"/>
      <c r="BS87" s="18"/>
      <c r="BT87" s="24"/>
      <c r="BU87" s="18"/>
      <c r="BV87" s="18"/>
      <c r="BW87" s="18"/>
      <c r="BX87" s="13"/>
      <c r="BY87" s="24"/>
      <c r="BZ87" s="18"/>
      <c r="CA87" s="18"/>
      <c r="CB87" s="18"/>
      <c r="CC87" s="18"/>
    </row>
    <row r="88" ht="20.1" customHeight="1" spans="2:81">
      <c r="B88" s="16">
        <v>81</v>
      </c>
      <c r="C88" s="17" t="s">
        <v>191</v>
      </c>
      <c r="D88" s="18" t="s">
        <v>192</v>
      </c>
      <c r="E88" s="19">
        <f t="shared" si="7"/>
        <v>0.05</v>
      </c>
      <c r="F88" s="19">
        <f t="shared" si="8"/>
        <v>0.05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24"/>
      <c r="X88" s="24"/>
      <c r="Y88" s="24"/>
      <c r="Z88" s="24"/>
      <c r="AA88" s="19"/>
      <c r="AB88" s="24"/>
      <c r="AC88" s="25"/>
      <c r="AD88" s="28"/>
      <c r="AE88" s="27"/>
      <c r="AF88" s="19"/>
      <c r="AG88" s="24"/>
      <c r="AH88" s="25"/>
      <c r="AI88" s="28"/>
      <c r="AJ88" s="27"/>
      <c r="AK88" s="24"/>
      <c r="AL88" s="16"/>
      <c r="AM88" s="18"/>
      <c r="AN88" s="18"/>
      <c r="AO88" s="18"/>
      <c r="AP88" s="24"/>
      <c r="AQ88" s="18"/>
      <c r="AR88" s="18"/>
      <c r="AS88" s="18"/>
      <c r="AT88" s="18"/>
      <c r="AU88" s="24"/>
      <c r="AV88" s="18"/>
      <c r="AW88" s="18"/>
      <c r="AX88" s="18"/>
      <c r="AY88" s="18"/>
      <c r="AZ88" s="18"/>
      <c r="BA88" s="18"/>
      <c r="BB88" s="18"/>
      <c r="BC88" s="18"/>
      <c r="BD88" s="18"/>
      <c r="BE88" s="24"/>
      <c r="BF88" s="18"/>
      <c r="BG88" s="18"/>
      <c r="BH88" s="18"/>
      <c r="BI88" s="18"/>
      <c r="BJ88" s="18"/>
      <c r="BK88" s="18"/>
      <c r="BL88" s="18"/>
      <c r="BM88" s="18"/>
      <c r="BN88" s="18"/>
      <c r="BO88" s="32">
        <v>0.05</v>
      </c>
      <c r="BP88" s="32">
        <v>0.05</v>
      </c>
      <c r="BQ88" s="18"/>
      <c r="BR88" s="18"/>
      <c r="BS88" s="18"/>
      <c r="BT88" s="24"/>
      <c r="BU88" s="18"/>
      <c r="BV88" s="18"/>
      <c r="BW88" s="18"/>
      <c r="BX88" s="13"/>
      <c r="BY88" s="24"/>
      <c r="BZ88" s="18"/>
      <c r="CA88" s="18"/>
      <c r="CB88" s="18"/>
      <c r="CC88" s="18"/>
    </row>
    <row r="89" ht="20.1" customHeight="1" spans="2:81">
      <c r="B89" s="16">
        <v>82</v>
      </c>
      <c r="C89" s="17">
        <v>999</v>
      </c>
      <c r="D89" s="18" t="s">
        <v>193</v>
      </c>
      <c r="E89" s="19">
        <f t="shared" si="7"/>
        <v>107.55</v>
      </c>
      <c r="F89" s="19">
        <f t="shared" si="8"/>
        <v>107.55</v>
      </c>
      <c r="G89" s="18"/>
      <c r="H89" s="18"/>
      <c r="I89" s="18"/>
      <c r="J89" s="18"/>
      <c r="K89" s="18"/>
      <c r="L89" s="18">
        <f>M89</f>
        <v>0</v>
      </c>
      <c r="M89" s="18"/>
      <c r="N89" s="18"/>
      <c r="O89" s="18"/>
      <c r="P89" s="18"/>
      <c r="Q89" s="18"/>
      <c r="R89" s="18"/>
      <c r="S89" s="18"/>
      <c r="T89" s="18"/>
      <c r="U89" s="18"/>
      <c r="V89" s="32">
        <v>19</v>
      </c>
      <c r="W89" s="32">
        <v>19</v>
      </c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32">
        <v>88.55</v>
      </c>
      <c r="AL89" s="32">
        <v>88.55</v>
      </c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3"/>
      <c r="BY89" s="18"/>
      <c r="BZ89" s="18"/>
      <c r="CA89" s="18"/>
      <c r="CB89" s="18"/>
      <c r="CC89" s="18"/>
    </row>
    <row r="90" ht="20.1" customHeight="1" spans="2:81">
      <c r="B90" s="16"/>
      <c r="C90" s="18"/>
      <c r="D90" s="18"/>
      <c r="E90" s="19">
        <f t="shared" si="7"/>
        <v>0</v>
      </c>
      <c r="F90" s="19">
        <f t="shared" si="8"/>
        <v>0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3"/>
      <c r="BY90" s="18"/>
      <c r="BZ90" s="18"/>
      <c r="CA90" s="18"/>
      <c r="CB90" s="18"/>
      <c r="CC90" s="18"/>
    </row>
  </sheetData>
  <mergeCells count="96">
    <mergeCell ref="A1:CC1"/>
    <mergeCell ref="B2:H2"/>
    <mergeCell ref="E4:J4"/>
    <mergeCell ref="K4:P4"/>
    <mergeCell ref="Q4:U4"/>
    <mergeCell ref="V4:Z4"/>
    <mergeCell ref="AA4:AE4"/>
    <mergeCell ref="AF4:AJ4"/>
    <mergeCell ref="AK4:AO4"/>
    <mergeCell ref="AP4:AT4"/>
    <mergeCell ref="AU4:AY4"/>
    <mergeCell ref="AZ4:BD4"/>
    <mergeCell ref="BE4:BI4"/>
    <mergeCell ref="BJ4:BN4"/>
    <mergeCell ref="BO4:BS4"/>
    <mergeCell ref="BT4:BX4"/>
    <mergeCell ref="BY4:CC4"/>
    <mergeCell ref="F5:G5"/>
    <mergeCell ref="L5:M5"/>
    <mergeCell ref="B7:D7"/>
    <mergeCell ref="B4:B6"/>
    <mergeCell ref="C4:C6"/>
    <mergeCell ref="D4:D6"/>
    <mergeCell ref="E5:E6"/>
    <mergeCell ref="H5:H6"/>
    <mergeCell ref="I5:I6"/>
    <mergeCell ref="J5:J6"/>
    <mergeCell ref="K5:K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</mergeCells>
  <printOptions horizontalCentered="1"/>
  <pageMargins left="0.47244094488189" right="0.47244094488189" top="0.511811023622047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铜离子</cp:lastModifiedBy>
  <dcterms:created xsi:type="dcterms:W3CDTF">2018-02-22T01:42:00Z</dcterms:created>
  <cp:lastPrinted>2023-06-28T02:42:00Z</cp:lastPrinted>
  <dcterms:modified xsi:type="dcterms:W3CDTF">2025-05-12T03:46:12Z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5095C0D2A32F48199D5A180FED80AA10_12</vt:lpwstr>
  </property>
</Properties>
</file>